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10.12.51.58\健康づくり推進課\E-成人保健\6-がん対策\01_がん対策一般\01_がん対策一般\15_【R7】職域がん検診\02_要綱・要領\要綱\様式\"/>
    </mc:Choice>
  </mc:AlternateContent>
  <xr:revisionPtr revIDLastSave="0" documentId="13_ncr:1_{995F314C-9C24-4515-8BB6-969DC075C441}" xr6:coauthVersionLast="47" xr6:coauthVersionMax="47" xr10:uidLastSave="{00000000-0000-0000-0000-000000000000}"/>
  <bookViews>
    <workbookView xWindow="-108" yWindow="-108" windowWidth="23256" windowHeight="13896" tabRatio="738" activeTab="1" xr2:uid="{00000000-000D-0000-FFFF-FFFF00000000}"/>
  </bookViews>
  <sheets>
    <sheet name="第1号(交付申請書)" sheetId="27" r:id="rId1"/>
    <sheet name="第２号(計画書)" sheetId="33" r:id="rId2"/>
    <sheet name="第3号(収支予算書)" sheetId="26" r:id="rId3"/>
    <sheet name="第４号(変更等申請書) " sheetId="37" r:id="rId4"/>
    <sheet name="第5号(実績報告書) " sheetId="39" r:id="rId5"/>
    <sheet name="第５号(実施報告書別紙)" sheetId="23" r:id="rId6"/>
    <sheet name="第6号(収支精算書) " sheetId="34" r:id="rId7"/>
    <sheet name="第７号(消費税)  " sheetId="41" r:id="rId8"/>
    <sheet name="第８号(請求書) " sheetId="40" r:id="rId9"/>
    <sheet name="別紙様式１（銀行口座確認票）" sheetId="31" r:id="rId10"/>
  </sheets>
  <definedNames>
    <definedName name="_Hlk198064482" localSheetId="1">'第２号(計画書)'!$B$27</definedName>
    <definedName name="_Hlk198064482" localSheetId="5">'第５号(実施報告書別紙)'!$B$14</definedName>
    <definedName name="_Hlk198065313" localSheetId="1">'第２号(計画書)'!$B$25</definedName>
    <definedName name="_Hlk198065313" localSheetId="5">'第５号(実施報告書別紙)'!$B$12</definedName>
    <definedName name="_Hlk198065320" localSheetId="1">'第２号(計画書)'!$B$26</definedName>
    <definedName name="_Hlk198065320" localSheetId="5">'第５号(実施報告書別紙)'!$B$13</definedName>
    <definedName name="_xlnm.Print_Area" localSheetId="0">'第1号(交付申請書)'!$A$1:$E$29</definedName>
    <definedName name="_xlnm.Print_Area" localSheetId="1">'第２号(計画書)'!$A$1:$E$113</definedName>
    <definedName name="_xlnm.Print_Area" localSheetId="2">'第3号(収支予算書)'!$A$1:$G$17</definedName>
    <definedName name="_xlnm.Print_Area" localSheetId="3">'第４号(変更等申請書) '!$A$1:$E$35</definedName>
    <definedName name="_xlnm.Print_Area" localSheetId="5">'第５号(実施報告書別紙)'!$A$1:$E$105</definedName>
    <definedName name="_xlnm.Print_Area" localSheetId="4">'第5号(実績報告書) '!$A$1:$E$34</definedName>
    <definedName name="_xlnm.Print_Area" localSheetId="6">'第6号(収支精算書) '!$A$1:$G$16</definedName>
    <definedName name="_xlnm.Print_Area" localSheetId="7">'第７号(消費税)  '!$A$1:$E$37</definedName>
    <definedName name="_xlnm.Print_Area" localSheetId="8">'第８号(請求書) '!$A$1:$E$32</definedName>
    <definedName name="_xlnm.Print_Area" localSheetId="9">'別紙様式１（銀行口座確認票）'!$A$1:$F$15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2" i="40" l="1"/>
  <c r="D31" i="40"/>
  <c r="D30" i="40"/>
  <c r="D35" i="41"/>
  <c r="D34" i="41"/>
  <c r="D33" i="41"/>
  <c r="D33" i="39"/>
  <c r="D32" i="39"/>
  <c r="D31" i="39"/>
  <c r="D34" i="37"/>
  <c r="D33" i="37"/>
  <c r="D32" i="37"/>
  <c r="D27" i="27"/>
  <c r="D26" i="27"/>
  <c r="D25" i="27"/>
  <c r="E9" i="40"/>
  <c r="E8" i="40"/>
  <c r="E7" i="40"/>
  <c r="E9" i="41"/>
  <c r="E8" i="41"/>
  <c r="E7" i="41"/>
  <c r="E9" i="39"/>
  <c r="E8" i="39"/>
  <c r="E7" i="39"/>
  <c r="E9" i="37"/>
  <c r="E8" i="37"/>
  <c r="E7" i="37"/>
  <c r="E9" i="27"/>
  <c r="E8" i="27"/>
  <c r="E7" i="27"/>
  <c r="F3" i="31"/>
  <c r="G3" i="34"/>
  <c r="E3" i="23"/>
  <c r="G3" i="26"/>
  <c r="E4" i="33"/>
  <c r="C27" i="40"/>
  <c r="D19" i="33" l="1"/>
  <c r="D7" i="34"/>
  <c r="D89" i="23"/>
  <c r="B88" i="23"/>
  <c r="C88" i="23" s="1"/>
  <c r="B87" i="23"/>
  <c r="C87" i="23" s="1"/>
  <c r="B86" i="23"/>
  <c r="C86" i="23" s="1"/>
  <c r="B85" i="23"/>
  <c r="C85" i="23" s="1"/>
  <c r="B84" i="23"/>
  <c r="D80" i="23"/>
  <c r="B79" i="23"/>
  <c r="C79" i="23" s="1"/>
  <c r="B78" i="23"/>
  <c r="C78" i="23" s="1"/>
  <c r="B77" i="23"/>
  <c r="C77" i="23" s="1"/>
  <c r="B76" i="23"/>
  <c r="D72" i="23"/>
  <c r="B71" i="23"/>
  <c r="C71" i="23" s="1"/>
  <c r="B70" i="23"/>
  <c r="C70" i="23" s="1"/>
  <c r="B69" i="23"/>
  <c r="C69" i="23" s="1"/>
  <c r="B68" i="23"/>
  <c r="C68" i="23" s="1"/>
  <c r="B67" i="23"/>
  <c r="B62" i="23"/>
  <c r="C62" i="23" s="1"/>
  <c r="B61" i="23"/>
  <c r="C61" i="23" s="1"/>
  <c r="B60" i="23"/>
  <c r="C60" i="23" s="1"/>
  <c r="B59" i="23"/>
  <c r="C59" i="23" s="1"/>
  <c r="B58" i="23"/>
  <c r="C58" i="23" s="1"/>
  <c r="B57" i="23"/>
  <c r="C57" i="23" s="1"/>
  <c r="D17" i="27"/>
  <c r="D7" i="26"/>
  <c r="B94" i="33"/>
  <c r="C94" i="33" s="1"/>
  <c r="B95" i="33"/>
  <c r="C95" i="33" s="1"/>
  <c r="B96" i="33"/>
  <c r="C96" i="33" s="1"/>
  <c r="B97" i="33"/>
  <c r="C97" i="33" s="1"/>
  <c r="B93" i="33"/>
  <c r="C93" i="33" s="1"/>
  <c r="B86" i="33"/>
  <c r="C86" i="33" s="1"/>
  <c r="B87" i="33"/>
  <c r="C87" i="33" s="1"/>
  <c r="B88" i="33"/>
  <c r="C88" i="33" s="1"/>
  <c r="B85" i="33"/>
  <c r="C85" i="33" s="1"/>
  <c r="D81" i="33"/>
  <c r="B80" i="33"/>
  <c r="C80" i="33" s="1"/>
  <c r="B79" i="33"/>
  <c r="C79" i="33" s="1"/>
  <c r="B78" i="33"/>
  <c r="C78" i="33" s="1"/>
  <c r="B77" i="33"/>
  <c r="C77" i="33" s="1"/>
  <c r="B76" i="33"/>
  <c r="C76" i="33" s="1"/>
  <c r="C81" i="33" s="1"/>
  <c r="C71" i="33"/>
  <c r="B67" i="33"/>
  <c r="C67" i="33" s="1"/>
  <c r="B68" i="33"/>
  <c r="C68" i="33" s="1"/>
  <c r="B69" i="33"/>
  <c r="C69" i="33" s="1"/>
  <c r="B70" i="33"/>
  <c r="C70" i="33" s="1"/>
  <c r="B71" i="33"/>
  <c r="B66" i="33"/>
  <c r="B89" i="23" l="1"/>
  <c r="B80" i="23"/>
  <c r="C76" i="23"/>
  <c r="C80" i="23" s="1"/>
  <c r="B72" i="23"/>
  <c r="B81" i="33"/>
  <c r="B72" i="33"/>
  <c r="C66" i="33"/>
  <c r="C84" i="23"/>
  <c r="C89" i="23" s="1"/>
  <c r="C67" i="23"/>
  <c r="C72" i="23" s="1"/>
  <c r="C63" i="23"/>
  <c r="B63" i="23"/>
  <c r="C89" i="33"/>
  <c r="B89" i="33"/>
  <c r="B96" i="23" l="1"/>
  <c r="D98" i="33"/>
  <c r="C98" i="33"/>
  <c r="B98" i="33"/>
  <c r="D89" i="33"/>
  <c r="D72" i="33"/>
  <c r="C72" i="33"/>
  <c r="B105" i="33" s="1"/>
  <c r="B98" i="23" l="1"/>
  <c r="D15" i="34" s="1"/>
  <c r="B100" i="33"/>
  <c r="D14" i="26" s="1"/>
  <c r="B107" i="33"/>
  <c r="D15" i="26" s="1"/>
  <c r="D63" i="23"/>
  <c r="D16" i="26" l="1"/>
  <c r="D8" i="26" s="1"/>
  <c r="D10" i="26" s="1"/>
  <c r="B109" i="33"/>
  <c r="B91" i="23"/>
  <c r="D14" i="34" s="1"/>
  <c r="D16" i="34" s="1"/>
  <c r="D8" i="34" s="1"/>
  <c r="D10" i="34" s="1"/>
  <c r="B100" i="2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1E8A17BB-33EB-4458-8977-54D8BDEDA5D8}">
      <text>
        <r>
          <rPr>
            <b/>
            <sz val="9"/>
            <color indexed="81"/>
            <rFont val="MS P ゴシック"/>
            <family val="3"/>
            <charset val="128"/>
          </rPr>
          <t>住所・法人名・代表者名は第2号様式から自動転記</t>
        </r>
      </text>
    </comment>
    <comment ref="D17" authorId="0" shapeId="0" xr:uid="{FD17550F-D43C-4AF9-B353-37CCB10101B7}">
      <text>
        <r>
          <rPr>
            <b/>
            <sz val="9"/>
            <color indexed="81"/>
            <rFont val="MS P ゴシック"/>
            <family val="3"/>
            <charset val="128"/>
          </rPr>
          <t>交付申請額は第2号様式から自動転記</t>
        </r>
      </text>
    </comment>
    <comment ref="C25" authorId="0" shapeId="0" xr:uid="{CF55B1E8-2943-4AA2-9B45-C958539E49EF}">
      <text>
        <r>
          <rPr>
            <b/>
            <sz val="9"/>
            <color indexed="81"/>
            <rFont val="MS P ゴシック"/>
            <family val="3"/>
            <charset val="128"/>
          </rPr>
          <t>責任者名・担当者名・電話番号は第2号様式から自動転記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4" authorId="0" shapeId="0" xr:uid="{4B491943-9BE7-44E4-A301-C331957C1DD5}">
      <text>
        <r>
          <rPr>
            <b/>
            <sz val="9"/>
            <color indexed="81"/>
            <rFont val="MS P ゴシック"/>
            <family val="3"/>
            <charset val="128"/>
          </rPr>
          <t>事業者名は自動転記</t>
        </r>
      </text>
    </comment>
    <comment ref="B65" authorId="0" shapeId="0" xr:uid="{B821E172-6139-4FC0-AC39-1EAECD842BDD}">
      <text>
        <r>
          <rPr>
            <b/>
            <sz val="9"/>
            <color indexed="81"/>
            <rFont val="MS P ゴシック"/>
            <family val="3"/>
            <charset val="128"/>
          </rPr>
          <t>税抜き金額・消費税は自動計算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2" authorId="0" shapeId="0" xr:uid="{354C4ED5-3F95-4E6B-981A-0283E4E63929}">
      <text>
        <r>
          <rPr>
            <b/>
            <sz val="9"/>
            <color indexed="81"/>
            <rFont val="MS P ゴシック"/>
            <family val="3"/>
            <charset val="128"/>
          </rPr>
          <t>全て自動転記</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4DB415EB-245B-4432-AD48-85FBEF0DDD55}">
      <text>
        <r>
          <rPr>
            <b/>
            <sz val="9"/>
            <color indexed="81"/>
            <rFont val="MS P ゴシック"/>
            <family val="3"/>
            <charset val="128"/>
          </rPr>
          <t>住所・法人名・代表者名は第2号様式から自動転記</t>
        </r>
      </text>
    </comment>
    <comment ref="A12" authorId="0" shapeId="0" xr:uid="{8D23EE75-17AE-46C9-B6C5-0A4CE935A9C0}">
      <text>
        <r>
          <rPr>
            <b/>
            <sz val="9"/>
            <color indexed="81"/>
            <rFont val="MS P ゴシック"/>
            <family val="3"/>
            <charset val="128"/>
          </rPr>
          <t>申請書名及び本文について、目的にあわせて、「変更・中止・廃止」のうち不要な文言を削除してください。
※変更申請の場合、「中止・廃止」を削除</t>
        </r>
      </text>
    </comment>
    <comment ref="C32" authorId="0" shapeId="0" xr:uid="{F7156FC7-A83D-4CE1-B1F3-2336D1C4360F}">
      <text>
        <r>
          <rPr>
            <b/>
            <sz val="9"/>
            <color indexed="81"/>
            <rFont val="MS P ゴシック"/>
            <family val="3"/>
            <charset val="128"/>
          </rPr>
          <t>責任者名・担当者名・電話番号は第2号様式から自動転記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073C36D8-F8FE-4AF1-ACC2-238F7B396278}">
      <text>
        <r>
          <rPr>
            <b/>
            <sz val="9"/>
            <color indexed="81"/>
            <rFont val="MS P ゴシック"/>
            <family val="3"/>
            <charset val="128"/>
          </rPr>
          <t>住所・法人名・代表者名は第2号様式から自動転記</t>
        </r>
      </text>
    </comment>
    <comment ref="C31" authorId="0" shapeId="0" xr:uid="{1AF4A612-A880-49CA-B79F-E0989BBDD815}">
      <text>
        <r>
          <rPr>
            <b/>
            <sz val="9"/>
            <color indexed="81"/>
            <rFont val="MS P ゴシック"/>
            <family val="3"/>
            <charset val="128"/>
          </rPr>
          <t>責任者名・担当者名・電話番号は第2号様式から自動転記</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2" authorId="0" shapeId="0" xr:uid="{34062BA3-A569-4A17-BDA5-C5B900B06E67}">
      <text>
        <r>
          <rPr>
            <b/>
            <sz val="9"/>
            <color indexed="81"/>
            <rFont val="MS P ゴシック"/>
            <family val="3"/>
            <charset val="128"/>
          </rPr>
          <t>全て自動転記</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D984B9F7-E545-45F1-859F-DE240F229D6A}">
      <text>
        <r>
          <rPr>
            <b/>
            <sz val="9"/>
            <color indexed="81"/>
            <rFont val="MS P ゴシック"/>
            <family val="3"/>
            <charset val="128"/>
          </rPr>
          <t>住所・法人名・代表者名は第2号様式から自動転記</t>
        </r>
      </text>
    </comment>
    <comment ref="C33" authorId="0" shapeId="0" xr:uid="{AA9C6931-C30A-408F-B703-1D07ED2DA89B}">
      <text>
        <r>
          <rPr>
            <b/>
            <sz val="9"/>
            <color indexed="81"/>
            <rFont val="MS P ゴシック"/>
            <family val="3"/>
            <charset val="128"/>
          </rPr>
          <t>責任者名・担当者名・電話番号は第2号様式から自動転記</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渡邉 美里</author>
  </authors>
  <commentList>
    <comment ref="D7" authorId="0" shapeId="0" xr:uid="{C2490D84-3301-47C5-8083-043AF30814F0}">
      <text>
        <r>
          <rPr>
            <b/>
            <sz val="9"/>
            <color indexed="81"/>
            <rFont val="MS P ゴシック"/>
            <family val="3"/>
            <charset val="128"/>
          </rPr>
          <t>住所・法人名・代表者名は第2号様式から自動転記</t>
        </r>
      </text>
    </comment>
    <comment ref="C30" authorId="0" shapeId="0" xr:uid="{8BF3A29A-2E54-44DE-A606-765320AD2A5A}">
      <text>
        <r>
          <rPr>
            <b/>
            <sz val="9"/>
            <color indexed="81"/>
            <rFont val="MS P ゴシック"/>
            <family val="3"/>
            <charset val="128"/>
          </rPr>
          <t>責任者名・担当者名・電話番号は第2号様式から自動転記</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菅野 聖子</author>
  </authors>
  <commentList>
    <comment ref="D11" authorId="0" shapeId="0" xr:uid="{00000000-0006-0000-0600-000002000000}">
      <text>
        <r>
          <rPr>
            <b/>
            <sz val="11"/>
            <color indexed="81"/>
            <rFont val="MS P ゴシック"/>
            <family val="3"/>
            <charset val="128"/>
          </rPr>
          <t>口座名義人が補助事業者（社名・代表者名）
と一致しない場合は、委任状を別添してください</t>
        </r>
      </text>
    </comment>
  </commentList>
</comments>
</file>

<file path=xl/sharedStrings.xml><?xml version="1.0" encoding="utf-8"?>
<sst xmlns="http://schemas.openxmlformats.org/spreadsheetml/2006/main" count="465" uniqueCount="239">
  <si>
    <t>リストから選択してください</t>
  </si>
  <si>
    <t>Ｆ　Ａ　Ｘ</t>
  </si>
  <si>
    <t>E - mail</t>
  </si>
  <si>
    <t>　</t>
  </si>
  <si>
    <t>【補助対象外経費】</t>
    <rPh sb="1" eb="3">
      <t>ホジョ</t>
    </rPh>
    <rPh sb="3" eb="6">
      <t>タイショウガイ</t>
    </rPh>
    <rPh sb="6" eb="8">
      <t>ケイヒ</t>
    </rPh>
    <phoneticPr fontId="2"/>
  </si>
  <si>
    <t>寄付金その他の収入金</t>
    <rPh sb="0" eb="3">
      <t>キフキン</t>
    </rPh>
    <rPh sb="5" eb="6">
      <t>タ</t>
    </rPh>
    <rPh sb="7" eb="10">
      <t>シュウニュウキン</t>
    </rPh>
    <phoneticPr fontId="2"/>
  </si>
  <si>
    <t>消費税及び地方消費税</t>
    <rPh sb="0" eb="3">
      <t>ショウヒゼイ</t>
    </rPh>
    <rPh sb="3" eb="4">
      <t>オヨ</t>
    </rPh>
    <rPh sb="5" eb="7">
      <t>チホウ</t>
    </rPh>
    <rPh sb="7" eb="10">
      <t>ショウヒゼイ</t>
    </rPh>
    <phoneticPr fontId="2"/>
  </si>
  <si>
    <t>補助対象外経費計</t>
    <rPh sb="0" eb="2">
      <t>ホジョ</t>
    </rPh>
    <rPh sb="2" eb="4">
      <t>タイショウ</t>
    </rPh>
    <rPh sb="4" eb="5">
      <t>ガイ</t>
    </rPh>
    <rPh sb="5" eb="7">
      <t>ケイヒ</t>
    </rPh>
    <rPh sb="7" eb="8">
      <t>ケイ</t>
    </rPh>
    <phoneticPr fontId="2"/>
  </si>
  <si>
    <t>合計</t>
    <rPh sb="0" eb="2">
      <t>ゴウケイ</t>
    </rPh>
    <phoneticPr fontId="3"/>
  </si>
  <si>
    <t>事業計画書</t>
    <rPh sb="0" eb="2">
      <t>ジギョウ</t>
    </rPh>
    <rPh sb="2" eb="5">
      <t>ケイカクショ</t>
    </rPh>
    <phoneticPr fontId="2"/>
  </si>
  <si>
    <t>代表者名</t>
    <rPh sb="0" eb="3">
      <t>ダイヒョウシャ</t>
    </rPh>
    <rPh sb="3" eb="4">
      <t>メイ</t>
    </rPh>
    <phoneticPr fontId="3"/>
  </si>
  <si>
    <t>Ｔ　Ｅ　Ｌ</t>
    <phoneticPr fontId="3"/>
  </si>
  <si>
    <t>住所</t>
    <rPh sb="0" eb="2">
      <t>ジュウショ</t>
    </rPh>
    <phoneticPr fontId="3"/>
  </si>
  <si>
    <t>連絡先</t>
    <rPh sb="0" eb="1">
      <t>レン</t>
    </rPh>
    <rPh sb="1" eb="2">
      <t>ラク</t>
    </rPh>
    <rPh sb="2" eb="3">
      <t>サキ</t>
    </rPh>
    <phoneticPr fontId="2"/>
  </si>
  <si>
    <t>担当者所属 氏名</t>
    <rPh sb="3" eb="5">
      <t>ショゾク</t>
    </rPh>
    <rPh sb="6" eb="8">
      <t>シメイ</t>
    </rPh>
    <phoneticPr fontId="2"/>
  </si>
  <si>
    <t>（単位：円）</t>
    <phoneticPr fontId="3"/>
  </si>
  <si>
    <t>備　考</t>
  </si>
  <si>
    <t>円</t>
    <rPh sb="0" eb="1">
      <t>エン</t>
    </rPh>
    <phoneticPr fontId="3"/>
  </si>
  <si>
    <t>１　収入　　　　　　　　　　　　　　　　　　　　　　　　　　　　　　　　　　　　　　　　　　　　　　　</t>
    <rPh sb="2" eb="4">
      <t>シュウニュウ</t>
    </rPh>
    <phoneticPr fontId="3"/>
  </si>
  <si>
    <t>科　目</t>
  </si>
  <si>
    <t>金　額</t>
  </si>
  <si>
    <t xml:space="preserve"> 合計</t>
    <phoneticPr fontId="3"/>
  </si>
  <si>
    <t xml:space="preserve"> ２　支出</t>
    <rPh sb="3" eb="5">
      <t>シシュツ</t>
    </rPh>
    <phoneticPr fontId="3"/>
  </si>
  <si>
    <t>項　目</t>
  </si>
  <si>
    <t>福島県知事　</t>
    <phoneticPr fontId="3"/>
  </si>
  <si>
    <t xml:space="preserve">住　　所 </t>
    <rPh sb="0" eb="1">
      <t>ジュウ</t>
    </rPh>
    <rPh sb="3" eb="4">
      <t>ショ</t>
    </rPh>
    <phoneticPr fontId="3"/>
  </si>
  <si>
    <t xml:space="preserve">代表者名 </t>
    <rPh sb="0" eb="4">
      <t>ダイヒョウシャメイ</t>
    </rPh>
    <phoneticPr fontId="3"/>
  </si>
  <si>
    <t>記</t>
  </si>
  <si>
    <t>１</t>
    <phoneticPr fontId="3"/>
  </si>
  <si>
    <t>２</t>
    <phoneticPr fontId="3"/>
  </si>
  <si>
    <t>補助金交付申請額</t>
    <phoneticPr fontId="3"/>
  </si>
  <si>
    <t>３</t>
    <phoneticPr fontId="3"/>
  </si>
  <si>
    <t>添付書類</t>
    <phoneticPr fontId="3"/>
  </si>
  <si>
    <t>（1）事業計画書（第２号様式）</t>
    <phoneticPr fontId="3"/>
  </si>
  <si>
    <t>（2）収支予算書（第３号様式）</t>
    <phoneticPr fontId="3"/>
  </si>
  <si>
    <t>（3）その他</t>
    <phoneticPr fontId="3"/>
  </si>
  <si>
    <t>金　額</t>
    <phoneticPr fontId="3"/>
  </si>
  <si>
    <t>項目</t>
    <rPh sb="0" eb="2">
      <t>コウモク</t>
    </rPh>
    <phoneticPr fontId="3"/>
  </si>
  <si>
    <t>記入欄</t>
    <rPh sb="0" eb="3">
      <t>キニュウラン</t>
    </rPh>
    <phoneticPr fontId="3"/>
  </si>
  <si>
    <t>記入例</t>
    <rPh sb="0" eb="2">
      <t>キニュウ</t>
    </rPh>
    <rPh sb="2" eb="3">
      <t>レイ</t>
    </rPh>
    <phoneticPr fontId="3"/>
  </si>
  <si>
    <t>金融機関名</t>
    <rPh sb="0" eb="2">
      <t>キンユウ</t>
    </rPh>
    <rPh sb="2" eb="5">
      <t>キカンメイ</t>
    </rPh>
    <phoneticPr fontId="3"/>
  </si>
  <si>
    <t>〇〇銀行</t>
    <rPh sb="2" eb="4">
      <t>ギンコウ</t>
    </rPh>
    <phoneticPr fontId="3"/>
  </si>
  <si>
    <t>金融機関
支店名</t>
    <rPh sb="0" eb="2">
      <t>キンユウ</t>
    </rPh>
    <rPh sb="2" eb="4">
      <t>キカン</t>
    </rPh>
    <rPh sb="5" eb="7">
      <t>シテン</t>
    </rPh>
    <rPh sb="7" eb="8">
      <t>メイ</t>
    </rPh>
    <phoneticPr fontId="3"/>
  </si>
  <si>
    <t>〇〇支店</t>
    <rPh sb="2" eb="4">
      <t>シテン</t>
    </rPh>
    <phoneticPr fontId="3"/>
  </si>
  <si>
    <r>
      <t xml:space="preserve">口座種別
</t>
    </r>
    <r>
      <rPr>
        <sz val="8"/>
        <color theme="1"/>
        <rFont val="ＭＳ Ｐゴシック"/>
        <family val="3"/>
        <charset val="128"/>
        <scheme val="minor"/>
      </rPr>
      <t>（普通・当座の別）</t>
    </r>
    <rPh sb="0" eb="2">
      <t>コウザ</t>
    </rPh>
    <rPh sb="2" eb="4">
      <t>シュベツ</t>
    </rPh>
    <rPh sb="6" eb="8">
      <t>フツウ</t>
    </rPh>
    <rPh sb="9" eb="11">
      <t>トウザ</t>
    </rPh>
    <rPh sb="12" eb="13">
      <t>ベツ</t>
    </rPh>
    <phoneticPr fontId="3"/>
  </si>
  <si>
    <t>普通</t>
    <rPh sb="0" eb="2">
      <t>フツウ</t>
    </rPh>
    <phoneticPr fontId="3"/>
  </si>
  <si>
    <t>口座番号</t>
    <rPh sb="0" eb="2">
      <t>コウザ</t>
    </rPh>
    <rPh sb="2" eb="4">
      <t>バンゴウ</t>
    </rPh>
    <phoneticPr fontId="3"/>
  </si>
  <si>
    <t>12345678</t>
    <phoneticPr fontId="3"/>
  </si>
  <si>
    <t>フリガナ</t>
    <phoneticPr fontId="3"/>
  </si>
  <si>
    <t>口座名義人</t>
    <rPh sb="0" eb="2">
      <t>コウザ</t>
    </rPh>
    <rPh sb="2" eb="5">
      <t>メイギニン</t>
    </rPh>
    <phoneticPr fontId="3"/>
  </si>
  <si>
    <t>※通帳の写し（金融機関名、支店名、口座番号、名義人を確認できる部分）を添付してください。</t>
    <rPh sb="1" eb="3">
      <t>ツウチョウ</t>
    </rPh>
    <rPh sb="4" eb="5">
      <t>ウツ</t>
    </rPh>
    <rPh sb="7" eb="9">
      <t>キンユウ</t>
    </rPh>
    <rPh sb="9" eb="12">
      <t>キカンメイ</t>
    </rPh>
    <rPh sb="13" eb="16">
      <t>シテンメイ</t>
    </rPh>
    <rPh sb="17" eb="19">
      <t>コウザ</t>
    </rPh>
    <rPh sb="19" eb="21">
      <t>バンゴウ</t>
    </rPh>
    <rPh sb="22" eb="25">
      <t>メイギニン</t>
    </rPh>
    <rPh sb="26" eb="28">
      <t>カクニン</t>
    </rPh>
    <rPh sb="31" eb="33">
      <t>ブブン</t>
    </rPh>
    <rPh sb="35" eb="37">
      <t>テンプ</t>
    </rPh>
    <phoneticPr fontId="3"/>
  </si>
  <si>
    <t>※口座名義人が債権機関名、代表者名と一致しない場合は、委任状を添付してください。</t>
    <rPh sb="1" eb="3">
      <t>コウザ</t>
    </rPh>
    <rPh sb="3" eb="6">
      <t>メイギニン</t>
    </rPh>
    <rPh sb="7" eb="12">
      <t>サイケンキカンメイ</t>
    </rPh>
    <rPh sb="13" eb="17">
      <t>ダイヒョウシャメイ</t>
    </rPh>
    <rPh sb="27" eb="30">
      <t>イニンジョウ</t>
    </rPh>
    <rPh sb="31" eb="33">
      <t>テンプ</t>
    </rPh>
    <phoneticPr fontId="3"/>
  </si>
  <si>
    <t>※記入漏れや記入誤りがありますと振り込み不能となりますので、正確に記入願います。</t>
    <rPh sb="1" eb="4">
      <t>キニュウモ</t>
    </rPh>
    <rPh sb="6" eb="8">
      <t>キニュウ</t>
    </rPh>
    <rPh sb="8" eb="9">
      <t>アヤマ</t>
    </rPh>
    <rPh sb="16" eb="17">
      <t>フ</t>
    </rPh>
    <rPh sb="18" eb="19">
      <t>コ</t>
    </rPh>
    <rPh sb="20" eb="22">
      <t>フノウ</t>
    </rPh>
    <rPh sb="30" eb="32">
      <t>セイカク</t>
    </rPh>
    <rPh sb="33" eb="35">
      <t>キニュウ</t>
    </rPh>
    <rPh sb="35" eb="36">
      <t>ネガ</t>
    </rPh>
    <phoneticPr fontId="3"/>
  </si>
  <si>
    <t>事業者名</t>
    <rPh sb="0" eb="3">
      <t>ジギョウシャ</t>
    </rPh>
    <rPh sb="3" eb="4">
      <t>メイ</t>
    </rPh>
    <phoneticPr fontId="3"/>
  </si>
  <si>
    <t>整備しようとする制度の内容</t>
    <rPh sb="0" eb="2">
      <t>セイビ</t>
    </rPh>
    <rPh sb="8" eb="10">
      <t>セイド</t>
    </rPh>
    <rPh sb="11" eb="13">
      <t>ナイヨウ</t>
    </rPh>
    <phoneticPr fontId="3"/>
  </si>
  <si>
    <t>従業員人数</t>
    <rPh sb="0" eb="3">
      <t>ジュウギョウイン</t>
    </rPh>
    <rPh sb="3" eb="5">
      <t>ニンズウ</t>
    </rPh>
    <phoneticPr fontId="3"/>
  </si>
  <si>
    <t>保険種別</t>
    <rPh sb="0" eb="4">
      <t>ホケンシュベツ</t>
    </rPh>
    <phoneticPr fontId="3"/>
  </si>
  <si>
    <t>業種</t>
    <rPh sb="0" eb="2">
      <t>ギョウシュ</t>
    </rPh>
    <phoneticPr fontId="3"/>
  </si>
  <si>
    <t>男性</t>
    <rPh sb="0" eb="2">
      <t>ダンセイ</t>
    </rPh>
    <phoneticPr fontId="3"/>
  </si>
  <si>
    <t>女性</t>
    <rPh sb="0" eb="2">
      <t>ジョセイ</t>
    </rPh>
    <phoneticPr fontId="3"/>
  </si>
  <si>
    <t>実施予定時期</t>
    <rPh sb="0" eb="2">
      <t>ジッシ</t>
    </rPh>
    <rPh sb="2" eb="4">
      <t>ヨテイ</t>
    </rPh>
    <rPh sb="4" eb="6">
      <t>ジキ</t>
    </rPh>
    <phoneticPr fontId="3"/>
  </si>
  <si>
    <t>対象者</t>
    <rPh sb="0" eb="3">
      <t>タイショウシャ</t>
    </rPh>
    <phoneticPr fontId="3"/>
  </si>
  <si>
    <t>内容</t>
    <rPh sb="0" eb="2">
      <t>ナイヨウ</t>
    </rPh>
    <phoneticPr fontId="3"/>
  </si>
  <si>
    <t>実施場所</t>
    <rPh sb="0" eb="2">
      <t>ジッシ</t>
    </rPh>
    <rPh sb="2" eb="4">
      <t>バショ</t>
    </rPh>
    <phoneticPr fontId="3"/>
  </si>
  <si>
    <t>がん検診の種類</t>
    <rPh sb="2" eb="4">
      <t>ケンシン</t>
    </rPh>
    <rPh sb="5" eb="7">
      <t>シュルイ</t>
    </rPh>
    <phoneticPr fontId="3"/>
  </si>
  <si>
    <t>報償費</t>
    <rPh sb="0" eb="3">
      <t>ホウショウヒ</t>
    </rPh>
    <phoneticPr fontId="3"/>
  </si>
  <si>
    <t>旅費</t>
    <rPh sb="0" eb="2">
      <t>リョヒ</t>
    </rPh>
    <phoneticPr fontId="3"/>
  </si>
  <si>
    <t>役務費</t>
    <rPh sb="0" eb="3">
      <t>エキムヒ</t>
    </rPh>
    <phoneticPr fontId="3"/>
  </si>
  <si>
    <t>委託料</t>
    <rPh sb="0" eb="3">
      <t>イタクリョウ</t>
    </rPh>
    <phoneticPr fontId="3"/>
  </si>
  <si>
    <t>消費税</t>
    <rPh sb="0" eb="3">
      <t>ショウヒゼイ</t>
    </rPh>
    <phoneticPr fontId="3"/>
  </si>
  <si>
    <t>積算</t>
    <rPh sb="0" eb="2">
      <t>セキサン</t>
    </rPh>
    <phoneticPr fontId="3"/>
  </si>
  <si>
    <t>補助金</t>
    <rPh sb="0" eb="3">
      <t>ホジョキン</t>
    </rPh>
    <phoneticPr fontId="3"/>
  </si>
  <si>
    <t>計</t>
    <rPh sb="0" eb="1">
      <t>ケイ</t>
    </rPh>
    <phoneticPr fontId="3"/>
  </si>
  <si>
    <t>需用費</t>
    <rPh sb="0" eb="3">
      <t>ジュヨウヒ</t>
    </rPh>
    <phoneticPr fontId="3"/>
  </si>
  <si>
    <t>補助申請額</t>
    <rPh sb="0" eb="5">
      <t>ホジョシンセイガク</t>
    </rPh>
    <phoneticPr fontId="3"/>
  </si>
  <si>
    <t>福島県職場のがん検診受診促進事業補助金</t>
    <rPh sb="0" eb="3">
      <t>フクシマケン</t>
    </rPh>
    <rPh sb="3" eb="5">
      <t>ショクバ</t>
    </rPh>
    <rPh sb="8" eb="10">
      <t>ケンシン</t>
    </rPh>
    <rPh sb="10" eb="14">
      <t>ジュシンソクシン</t>
    </rPh>
    <rPh sb="14" eb="16">
      <t>ジギョウ</t>
    </rPh>
    <rPh sb="16" eb="19">
      <t>ホジョキン</t>
    </rPh>
    <phoneticPr fontId="3"/>
  </si>
  <si>
    <t>自己財源</t>
    <rPh sb="0" eb="4">
      <t>ジコザイゲン</t>
    </rPh>
    <phoneticPr fontId="3"/>
  </si>
  <si>
    <t>責任者所属 氏名</t>
    <rPh sb="0" eb="3">
      <t>セキニンシャ</t>
    </rPh>
    <rPh sb="3" eb="5">
      <t>ショゾク</t>
    </rPh>
    <rPh sb="6" eb="8">
      <t>シメイ</t>
    </rPh>
    <phoneticPr fontId="2"/>
  </si>
  <si>
    <t>郵便番号</t>
    <rPh sb="0" eb="4">
      <t>ユウビンバンゴウ</t>
    </rPh>
    <phoneticPr fontId="3"/>
  </si>
  <si>
    <t>住所</t>
    <rPh sb="0" eb="2">
      <t>ジュウショ</t>
    </rPh>
    <phoneticPr fontId="2"/>
  </si>
  <si>
    <t>人</t>
    <rPh sb="0" eb="1">
      <t>ニン</t>
    </rPh>
    <phoneticPr fontId="3"/>
  </si>
  <si>
    <t>助成するがん検診の種類</t>
    <rPh sb="0" eb="2">
      <t>ジョセイ</t>
    </rPh>
    <rPh sb="6" eb="8">
      <t>ケンシン</t>
    </rPh>
    <rPh sb="9" eb="11">
      <t>シュルイ</t>
    </rPh>
    <phoneticPr fontId="3"/>
  </si>
  <si>
    <t>利用見込み人数（人/年）</t>
    <rPh sb="0" eb="4">
      <t>リヨウミコ</t>
    </rPh>
    <rPh sb="5" eb="7">
      <t>ニンズウ</t>
    </rPh>
    <rPh sb="8" eb="9">
      <t>ニン</t>
    </rPh>
    <rPh sb="10" eb="11">
      <t>ネン</t>
    </rPh>
    <phoneticPr fontId="3"/>
  </si>
  <si>
    <t>作成部数</t>
    <rPh sb="0" eb="2">
      <t>サクセイ</t>
    </rPh>
    <rPh sb="2" eb="4">
      <t>ブスウ</t>
    </rPh>
    <phoneticPr fontId="3"/>
  </si>
  <si>
    <t>作成予定部数</t>
    <rPh sb="0" eb="2">
      <t>サクセイ</t>
    </rPh>
    <rPh sb="2" eb="4">
      <t>ヨテイ</t>
    </rPh>
    <rPh sb="4" eb="6">
      <t>ブスウ</t>
    </rPh>
    <phoneticPr fontId="3"/>
  </si>
  <si>
    <t>区分</t>
    <rPh sb="0" eb="2">
      <t>クブン</t>
    </rPh>
    <phoneticPr fontId="3"/>
  </si>
  <si>
    <t>１　基本情報</t>
    <rPh sb="2" eb="6">
      <t>キホンジョウホウ</t>
    </rPh>
    <phoneticPr fontId="3"/>
  </si>
  <si>
    <t>２　補助を申請する事業</t>
    <rPh sb="2" eb="4">
      <t>ホジョ</t>
    </rPh>
    <rPh sb="5" eb="7">
      <t>シンセイ</t>
    </rPh>
    <rPh sb="9" eb="11">
      <t>ジギョウ</t>
    </rPh>
    <phoneticPr fontId="2"/>
  </si>
  <si>
    <t>実施予定場所</t>
    <rPh sb="0" eb="2">
      <t>ジッシ</t>
    </rPh>
    <rPh sb="2" eb="4">
      <t>ヨテイ</t>
    </rPh>
    <rPh sb="4" eb="6">
      <t>バショ</t>
    </rPh>
    <phoneticPr fontId="3"/>
  </si>
  <si>
    <t>３　事業計画</t>
    <rPh sb="2" eb="6">
      <t>ジギョウケイカク</t>
    </rPh>
    <phoneticPr fontId="3"/>
  </si>
  <si>
    <t>①　従業員のがん検診受診費用自己負担分の助成制度整備及び運用</t>
    <phoneticPr fontId="3"/>
  </si>
  <si>
    <t>①　従業員のがん検診受診費用自己負担分の助成制度整備及び運用</t>
    <phoneticPr fontId="2"/>
  </si>
  <si>
    <t>③　補助事業者が主体となって実施する、従業員対象のがん検診事業</t>
    <rPh sb="2" eb="4">
      <t>ホジョ</t>
    </rPh>
    <rPh sb="4" eb="6">
      <t>ジギョウ</t>
    </rPh>
    <rPh sb="6" eb="7">
      <t>シャ</t>
    </rPh>
    <rPh sb="8" eb="10">
      <t>シュタイ</t>
    </rPh>
    <rPh sb="14" eb="16">
      <t>ジッシ</t>
    </rPh>
    <rPh sb="19" eb="22">
      <t>ジュウギョウイン</t>
    </rPh>
    <rPh sb="22" eb="24">
      <t>タイショウ</t>
    </rPh>
    <rPh sb="27" eb="29">
      <t>ケンシン</t>
    </rPh>
    <rPh sb="29" eb="31">
      <t>ジギョウ</t>
    </rPh>
    <phoneticPr fontId="3"/>
  </si>
  <si>
    <t>税抜金額（補助対象経費）</t>
    <rPh sb="0" eb="1">
      <t>ゼイ</t>
    </rPh>
    <rPh sb="1" eb="2">
      <t>ヌ</t>
    </rPh>
    <rPh sb="2" eb="4">
      <t>キンガク</t>
    </rPh>
    <rPh sb="5" eb="11">
      <t>ホジョタイショウケイヒ</t>
    </rPh>
    <phoneticPr fontId="3"/>
  </si>
  <si>
    <t>計（A）</t>
    <rPh sb="0" eb="1">
      <t>ケイ</t>
    </rPh>
    <phoneticPr fontId="3"/>
  </si>
  <si>
    <t>計（B）</t>
    <rPh sb="0" eb="1">
      <t>ケイ</t>
    </rPh>
    <phoneticPr fontId="3"/>
  </si>
  <si>
    <t>計（C）</t>
    <rPh sb="0" eb="1">
      <t>ケイ</t>
    </rPh>
    <phoneticPr fontId="3"/>
  </si>
  <si>
    <t>計（D）</t>
    <rPh sb="0" eb="1">
      <t>ケイ</t>
    </rPh>
    <phoneticPr fontId="3"/>
  </si>
  <si>
    <t>使用料及び賃借料</t>
    <rPh sb="0" eb="3">
      <t>シヨウリョウ</t>
    </rPh>
    <rPh sb="3" eb="4">
      <t>オヨ</t>
    </rPh>
    <rPh sb="5" eb="8">
      <t>チンシャクリョウ</t>
    </rPh>
    <phoneticPr fontId="3"/>
  </si>
  <si>
    <t>総事業費</t>
    <rPh sb="0" eb="4">
      <t>ソウジギョウヒ</t>
    </rPh>
    <phoneticPr fontId="3"/>
  </si>
  <si>
    <t>補助対象経費計
（A＋B＋C＋D）</t>
    <rPh sb="0" eb="6">
      <t>ホジョタイショウケイヒ</t>
    </rPh>
    <rPh sb="6" eb="7">
      <t>ケイ</t>
    </rPh>
    <phoneticPr fontId="3"/>
  </si>
  <si>
    <t>整備予定時期</t>
    <rPh sb="0" eb="2">
      <t>セイビ</t>
    </rPh>
    <rPh sb="2" eb="4">
      <t>ヨテイ</t>
    </rPh>
    <rPh sb="4" eb="6">
      <t>ジキ</t>
    </rPh>
    <phoneticPr fontId="3"/>
  </si>
  <si>
    <t>法人名</t>
    <rPh sb="0" eb="2">
      <t>ホウジン</t>
    </rPh>
    <rPh sb="2" eb="3">
      <t>メイ</t>
    </rPh>
    <phoneticPr fontId="2"/>
  </si>
  <si>
    <t>責任者名</t>
    <rPh sb="0" eb="2">
      <t>セキニン</t>
    </rPh>
    <rPh sb="2" eb="3">
      <t>シャ</t>
    </rPh>
    <rPh sb="3" eb="4">
      <t>メイ</t>
    </rPh>
    <phoneticPr fontId="3"/>
  </si>
  <si>
    <t>担当者名</t>
    <rPh sb="0" eb="3">
      <t>タントウシャ</t>
    </rPh>
    <rPh sb="3" eb="4">
      <t>メイ</t>
    </rPh>
    <phoneticPr fontId="3"/>
  </si>
  <si>
    <t>電話番号</t>
    <rPh sb="0" eb="4">
      <t>デンワバンゴウ</t>
    </rPh>
    <phoneticPr fontId="3"/>
  </si>
  <si>
    <t>本件責任者及び担当者</t>
    <rPh sb="0" eb="2">
      <t>ホンケン</t>
    </rPh>
    <rPh sb="2" eb="5">
      <t>セキニンシャ</t>
    </rPh>
    <rPh sb="5" eb="6">
      <t>オヨ</t>
    </rPh>
    <rPh sb="7" eb="10">
      <t>タントウシャ</t>
    </rPh>
    <phoneticPr fontId="3"/>
  </si>
  <si>
    <t>福島県職場のがん検診受診促進事業補助金交付申請書</t>
    <rPh sb="0" eb="3">
      <t>フクシマケン</t>
    </rPh>
    <rPh sb="3" eb="5">
      <t>ショクバ</t>
    </rPh>
    <rPh sb="8" eb="10">
      <t>ケンシン</t>
    </rPh>
    <rPh sb="10" eb="12">
      <t>ジュシン</t>
    </rPh>
    <rPh sb="12" eb="14">
      <t>ソクシン</t>
    </rPh>
    <rPh sb="14" eb="16">
      <t>ジギョウ</t>
    </rPh>
    <phoneticPr fontId="3"/>
  </si>
  <si>
    <t>第１号様式（交付要綱第５条関係）</t>
    <rPh sb="6" eb="10">
      <t>コウフヨウコウ</t>
    </rPh>
    <phoneticPr fontId="3"/>
  </si>
  <si>
    <t xml:space="preserve">法 人 名 </t>
    <rPh sb="0" eb="1">
      <t>ホウ</t>
    </rPh>
    <rPh sb="2" eb="3">
      <t>ニン</t>
    </rPh>
    <rPh sb="4" eb="5">
      <t>ナ</t>
    </rPh>
    <phoneticPr fontId="3"/>
  </si>
  <si>
    <t>第２号様式（交付要綱第５条関係）</t>
    <rPh sb="0" eb="1">
      <t>ダイ</t>
    </rPh>
    <rPh sb="2" eb="3">
      <t>ゴウ</t>
    </rPh>
    <rPh sb="3" eb="5">
      <t>ヨウシキ</t>
    </rPh>
    <rPh sb="6" eb="10">
      <t>コウフヨウコウ</t>
    </rPh>
    <rPh sb="10" eb="11">
      <t>ダイ</t>
    </rPh>
    <rPh sb="12" eb="15">
      <t>ジョウカンケイ</t>
    </rPh>
    <phoneticPr fontId="2"/>
  </si>
  <si>
    <t>①従業員のがん検診受診費用自己負担分の助成制度整備及び運用</t>
    <phoneticPr fontId="3"/>
  </si>
  <si>
    <t>③補助事業者が主体となって実施する、従業員対象のがん検診事業</t>
    <phoneticPr fontId="3"/>
  </si>
  <si>
    <t>申請の有無
※申請する事業に〇を記入する</t>
    <rPh sb="0" eb="2">
      <t>シンセイ</t>
    </rPh>
    <rPh sb="3" eb="5">
      <t>ウム</t>
    </rPh>
    <rPh sb="7" eb="9">
      <t>シンセイ</t>
    </rPh>
    <rPh sb="11" eb="13">
      <t>ジギョウ</t>
    </rPh>
    <rPh sb="16" eb="18">
      <t>キニュウ</t>
    </rPh>
    <phoneticPr fontId="3"/>
  </si>
  <si>
    <t>（２）助成制度運用</t>
    <rPh sb="3" eb="5">
      <t>ジョセイ</t>
    </rPh>
    <rPh sb="5" eb="7">
      <t>セイド</t>
    </rPh>
    <rPh sb="7" eb="9">
      <t>ウンヨウ</t>
    </rPh>
    <phoneticPr fontId="3"/>
  </si>
  <si>
    <t>（１）助成制度整備</t>
    <rPh sb="3" eb="5">
      <t>ジョセイ</t>
    </rPh>
    <rPh sb="5" eb="7">
      <t>セイド</t>
    </rPh>
    <rPh sb="7" eb="9">
      <t>セイビ</t>
    </rPh>
    <phoneticPr fontId="3"/>
  </si>
  <si>
    <t>（３）助成制度周知のためのチラシ等作成・配布</t>
    <rPh sb="3" eb="5">
      <t>ジョセイ</t>
    </rPh>
    <rPh sb="5" eb="9">
      <t>セイドシュウチ</t>
    </rPh>
    <rPh sb="16" eb="17">
      <t>トウ</t>
    </rPh>
    <rPh sb="17" eb="19">
      <t>サクセイ</t>
    </rPh>
    <rPh sb="20" eb="22">
      <t>ハイフ</t>
    </rPh>
    <phoneticPr fontId="3"/>
  </si>
  <si>
    <t>（１）休暇等制度整備</t>
    <rPh sb="3" eb="5">
      <t>キュウカ</t>
    </rPh>
    <rPh sb="5" eb="6">
      <t>トウ</t>
    </rPh>
    <rPh sb="6" eb="8">
      <t>セイド</t>
    </rPh>
    <rPh sb="8" eb="10">
      <t>セイビ</t>
    </rPh>
    <phoneticPr fontId="3"/>
  </si>
  <si>
    <t>（２）休暇等制度周知のためのチラシ等作成・配布</t>
    <rPh sb="3" eb="6">
      <t>キュウカトウ</t>
    </rPh>
    <rPh sb="6" eb="10">
      <t>セイドシュウチ</t>
    </rPh>
    <rPh sb="17" eb="18">
      <t>トウ</t>
    </rPh>
    <rPh sb="18" eb="20">
      <t>サクセイ</t>
    </rPh>
    <rPh sb="21" eb="23">
      <t>ハイフ</t>
    </rPh>
    <phoneticPr fontId="3"/>
  </si>
  <si>
    <t>実施の方法</t>
    <rPh sb="0" eb="2">
      <t>ジッシ</t>
    </rPh>
    <rPh sb="3" eb="5">
      <t>ホウホウ</t>
    </rPh>
    <phoneticPr fontId="3"/>
  </si>
  <si>
    <t>４　事業費</t>
    <rPh sb="2" eb="5">
      <t>ジギョウヒ</t>
    </rPh>
    <phoneticPr fontId="2"/>
  </si>
  <si>
    <t>④　従業員向けがん予防セミナーの開催</t>
    <rPh sb="2" eb="5">
      <t>ジュウギョウイン</t>
    </rPh>
    <rPh sb="5" eb="6">
      <t>ム</t>
    </rPh>
    <rPh sb="9" eb="11">
      <t>ヨボウ</t>
    </rPh>
    <rPh sb="16" eb="18">
      <t>カイサイ</t>
    </rPh>
    <phoneticPr fontId="3"/>
  </si>
  <si>
    <t>④従業員向けがん予防セミナーの開催</t>
    <phoneticPr fontId="3"/>
  </si>
  <si>
    <t>第３号様式（交付要綱第５条関係）</t>
    <rPh sb="6" eb="10">
      <t>コウフヨウコウ</t>
    </rPh>
    <phoneticPr fontId="3"/>
  </si>
  <si>
    <t>（単位：円）</t>
    <rPh sb="1" eb="3">
      <t>タンイ</t>
    </rPh>
    <rPh sb="4" eb="5">
      <t>エン</t>
    </rPh>
    <phoneticPr fontId="3"/>
  </si>
  <si>
    <t>カブシキガイシャ〇〇ハンバイ</t>
    <phoneticPr fontId="3"/>
  </si>
  <si>
    <t>株式会社〇〇販売</t>
    <rPh sb="0" eb="4">
      <t>カブシキガイシャ</t>
    </rPh>
    <rPh sb="6" eb="8">
      <t>ハンバイ</t>
    </rPh>
    <phoneticPr fontId="3"/>
  </si>
  <si>
    <t>銀行口座確認票</t>
    <rPh sb="0" eb="2">
      <t>ギンコウ</t>
    </rPh>
    <rPh sb="2" eb="4">
      <t>コウザ</t>
    </rPh>
    <rPh sb="4" eb="7">
      <t>カクニンヒョウ</t>
    </rPh>
    <phoneticPr fontId="3"/>
  </si>
  <si>
    <t>振込希望口座</t>
    <rPh sb="0" eb="2">
      <t>フリコミ</t>
    </rPh>
    <rPh sb="2" eb="4">
      <t>キボウ</t>
    </rPh>
    <rPh sb="4" eb="6">
      <t>コウザ</t>
    </rPh>
    <phoneticPr fontId="3"/>
  </si>
  <si>
    <t>実施の有無
※実施した事業に〇を記入する</t>
    <rPh sb="0" eb="2">
      <t>ジッシ</t>
    </rPh>
    <rPh sb="3" eb="5">
      <t>ウム</t>
    </rPh>
    <rPh sb="7" eb="9">
      <t>ジッシ</t>
    </rPh>
    <rPh sb="11" eb="13">
      <t>ジギョウ</t>
    </rPh>
    <rPh sb="16" eb="18">
      <t>キニュウ</t>
    </rPh>
    <phoneticPr fontId="3"/>
  </si>
  <si>
    <t>整備した制度の内容</t>
    <rPh sb="0" eb="2">
      <t>セイビ</t>
    </rPh>
    <rPh sb="4" eb="6">
      <t>セイド</t>
    </rPh>
    <rPh sb="7" eb="9">
      <t>ナイヨウ</t>
    </rPh>
    <phoneticPr fontId="3"/>
  </si>
  <si>
    <t>整備年月日</t>
    <rPh sb="0" eb="2">
      <t>セイビ</t>
    </rPh>
    <rPh sb="2" eb="5">
      <t>ネンガッピ</t>
    </rPh>
    <phoneticPr fontId="3"/>
  </si>
  <si>
    <t>助成したがん検診の種類</t>
    <rPh sb="0" eb="2">
      <t>ジョセイ</t>
    </rPh>
    <rPh sb="6" eb="8">
      <t>ケンシン</t>
    </rPh>
    <rPh sb="9" eb="11">
      <t>シュルイ</t>
    </rPh>
    <phoneticPr fontId="3"/>
  </si>
  <si>
    <t>助成人数</t>
    <rPh sb="0" eb="2">
      <t>ジョセイ</t>
    </rPh>
    <rPh sb="2" eb="4">
      <t>ニンズウ</t>
    </rPh>
    <phoneticPr fontId="3"/>
  </si>
  <si>
    <t>実施年月日</t>
    <rPh sb="0" eb="2">
      <t>ジッシ</t>
    </rPh>
    <rPh sb="2" eb="5">
      <t>ネンガッピ</t>
    </rPh>
    <phoneticPr fontId="3"/>
  </si>
  <si>
    <t>受診者数</t>
    <rPh sb="0" eb="3">
      <t>ジュシンシャ</t>
    </rPh>
    <rPh sb="3" eb="4">
      <t>スウ</t>
    </rPh>
    <phoneticPr fontId="3"/>
  </si>
  <si>
    <t>対象者</t>
    <rPh sb="0" eb="2">
      <t>タイショウ</t>
    </rPh>
    <rPh sb="2" eb="3">
      <t>シャ</t>
    </rPh>
    <phoneticPr fontId="3"/>
  </si>
  <si>
    <t>参加者数</t>
    <rPh sb="0" eb="3">
      <t>サンカシャ</t>
    </rPh>
    <rPh sb="3" eb="4">
      <t>スウ</t>
    </rPh>
    <phoneticPr fontId="3"/>
  </si>
  <si>
    <t>精算額</t>
    <rPh sb="0" eb="2">
      <t>セイサン</t>
    </rPh>
    <rPh sb="2" eb="3">
      <t>ガク</t>
    </rPh>
    <phoneticPr fontId="3"/>
  </si>
  <si>
    <t>交付決定額</t>
    <rPh sb="0" eb="5">
      <t>コウフケッテイガク</t>
    </rPh>
    <phoneticPr fontId="3"/>
  </si>
  <si>
    <t>事業者名：</t>
    <phoneticPr fontId="3"/>
  </si>
  <si>
    <t>別紙様式１（要領第６項関係）</t>
    <rPh sb="0" eb="2">
      <t>ベッシ</t>
    </rPh>
    <rPh sb="2" eb="4">
      <t>ヨウシキ</t>
    </rPh>
    <rPh sb="6" eb="8">
      <t>ヨウリョウ</t>
    </rPh>
    <rPh sb="8" eb="9">
      <t>ダイ</t>
    </rPh>
    <rPh sb="10" eb="11">
      <t>コウ</t>
    </rPh>
    <phoneticPr fontId="3"/>
  </si>
  <si>
    <t>補助金の交付決定年月日及び番号</t>
  </si>
  <si>
    <t>事業の変更（中止・廃止）の理由</t>
    <phoneticPr fontId="3"/>
  </si>
  <si>
    <t>事業の変更（中止・廃止）の内容</t>
  </si>
  <si>
    <t>４</t>
    <phoneticPr fontId="3"/>
  </si>
  <si>
    <t>５</t>
    <phoneticPr fontId="3"/>
  </si>
  <si>
    <t>添付書類（変更の場合のみ）</t>
    <rPh sb="5" eb="7">
      <t>ヘンコウ</t>
    </rPh>
    <rPh sb="8" eb="10">
      <t>バアイ</t>
    </rPh>
    <phoneticPr fontId="3"/>
  </si>
  <si>
    <t>積算・内容</t>
    <rPh sb="0" eb="2">
      <t>セキサン</t>
    </rPh>
    <rPh sb="3" eb="5">
      <t>ナイヨウ</t>
    </rPh>
    <phoneticPr fontId="3"/>
  </si>
  <si>
    <t>円（E）</t>
    <rPh sb="0" eb="1">
      <t>エン</t>
    </rPh>
    <phoneticPr fontId="3"/>
  </si>
  <si>
    <t>計(F)</t>
    <rPh sb="0" eb="1">
      <t>ケイ</t>
    </rPh>
    <phoneticPr fontId="2"/>
  </si>
  <si>
    <t>総事業費
(E+F)</t>
    <rPh sb="0" eb="4">
      <t>ソウジギョウヒ</t>
    </rPh>
    <phoneticPr fontId="3"/>
  </si>
  <si>
    <r>
      <t>※「補助対象経費計（E）」又は「40,000円（補助上限額）」の</t>
    </r>
    <r>
      <rPr>
        <b/>
        <u/>
        <sz val="11"/>
        <rFont val="ＭＳ 明朝"/>
        <family val="1"/>
        <charset val="128"/>
      </rPr>
      <t>低い方</t>
    </r>
    <r>
      <rPr>
        <sz val="11"/>
        <rFont val="ＭＳ 明朝"/>
        <family val="1"/>
        <charset val="128"/>
      </rPr>
      <t>の額を記載してください。</t>
    </r>
    <rPh sb="2" eb="8">
      <t>ホジョタイショウケイヒ</t>
    </rPh>
    <rPh sb="8" eb="9">
      <t>ケイ</t>
    </rPh>
    <rPh sb="13" eb="14">
      <t>マタ</t>
    </rPh>
    <rPh sb="22" eb="23">
      <t>エン</t>
    </rPh>
    <rPh sb="32" eb="33">
      <t>ヒク</t>
    </rPh>
    <rPh sb="34" eb="35">
      <t>ホウ</t>
    </rPh>
    <rPh sb="36" eb="37">
      <t>ガク</t>
    </rPh>
    <rPh sb="38" eb="40">
      <t>キサイ</t>
    </rPh>
    <phoneticPr fontId="3"/>
  </si>
  <si>
    <t>事業費のうち補助対象外経費</t>
    <phoneticPr fontId="3"/>
  </si>
  <si>
    <t>収支予算書</t>
    <rPh sb="0" eb="2">
      <t>シュウシ</t>
    </rPh>
    <rPh sb="2" eb="5">
      <t>ヨサンショ</t>
    </rPh>
    <phoneticPr fontId="3"/>
  </si>
  <si>
    <t>収支精算書</t>
    <rPh sb="0" eb="2">
      <t>シュウシ</t>
    </rPh>
    <rPh sb="2" eb="5">
      <t>セイサンショ</t>
    </rPh>
    <phoneticPr fontId="3"/>
  </si>
  <si>
    <r>
      <t>※「交付決定額」又は「補助対象経費計」の</t>
    </r>
    <r>
      <rPr>
        <b/>
        <u/>
        <sz val="11"/>
        <rFont val="ＭＳ 明朝"/>
        <family val="1"/>
        <charset val="128"/>
      </rPr>
      <t>低い方</t>
    </r>
    <r>
      <rPr>
        <sz val="11"/>
        <rFont val="ＭＳ 明朝"/>
        <family val="1"/>
        <charset val="128"/>
      </rPr>
      <t>の額を記載してください。</t>
    </r>
    <rPh sb="2" eb="4">
      <t>コウフ</t>
    </rPh>
    <rPh sb="4" eb="6">
      <t>ケッテイ</t>
    </rPh>
    <rPh sb="6" eb="7">
      <t>ガク</t>
    </rPh>
    <rPh sb="8" eb="9">
      <t>マタ</t>
    </rPh>
    <rPh sb="11" eb="17">
      <t>ホジョタイショウケイヒ</t>
    </rPh>
    <rPh sb="17" eb="18">
      <t>ケイ</t>
    </rPh>
    <rPh sb="20" eb="21">
      <t>ヒク</t>
    </rPh>
    <rPh sb="22" eb="23">
      <t>ホウ</t>
    </rPh>
    <rPh sb="24" eb="25">
      <t>ガク</t>
    </rPh>
    <rPh sb="26" eb="28">
      <t>キサイ</t>
    </rPh>
    <phoneticPr fontId="3"/>
  </si>
  <si>
    <t>２　実施した事業</t>
    <rPh sb="2" eb="4">
      <t>ジッシ</t>
    </rPh>
    <rPh sb="6" eb="8">
      <t>ジギョウ</t>
    </rPh>
    <phoneticPr fontId="2"/>
  </si>
  <si>
    <t>３　事業実績</t>
    <rPh sb="2" eb="4">
      <t>ジギョウ</t>
    </rPh>
    <rPh sb="4" eb="6">
      <t>ジッセキ</t>
    </rPh>
    <phoneticPr fontId="3"/>
  </si>
  <si>
    <t>事業の内容</t>
    <rPh sb="0" eb="2">
      <t>ジギョウ</t>
    </rPh>
    <rPh sb="3" eb="5">
      <t>ナイヨウ</t>
    </rPh>
    <phoneticPr fontId="3"/>
  </si>
  <si>
    <t>別紙のとおり</t>
    <rPh sb="0" eb="2">
      <t>ベッシ</t>
    </rPh>
    <phoneticPr fontId="3"/>
  </si>
  <si>
    <t>事業者名：</t>
    <rPh sb="0" eb="3">
      <t>ジギョウシャ</t>
    </rPh>
    <rPh sb="3" eb="4">
      <t>メイ</t>
    </rPh>
    <phoneticPr fontId="3"/>
  </si>
  <si>
    <t>１　着手・完了年月日</t>
    <rPh sb="2" eb="4">
      <t>チャクシュ</t>
    </rPh>
    <rPh sb="5" eb="7">
      <t>カンリョウ</t>
    </rPh>
    <rPh sb="7" eb="10">
      <t>ネンガッピ</t>
    </rPh>
    <phoneticPr fontId="3"/>
  </si>
  <si>
    <t>着手日</t>
    <rPh sb="0" eb="3">
      <t>チャクシュビ</t>
    </rPh>
    <phoneticPr fontId="3"/>
  </si>
  <si>
    <t>完了日</t>
    <rPh sb="0" eb="3">
      <t>カンリョウビ</t>
    </rPh>
    <phoneticPr fontId="3"/>
  </si>
  <si>
    <t>（1）収支精算書（第６号様式）</t>
    <rPh sb="3" eb="5">
      <t>シュウシ</t>
    </rPh>
    <rPh sb="5" eb="8">
      <t>セイサンショ</t>
    </rPh>
    <phoneticPr fontId="3"/>
  </si>
  <si>
    <t>（2）その他</t>
    <rPh sb="5" eb="6">
      <t>タ</t>
    </rPh>
    <phoneticPr fontId="3"/>
  </si>
  <si>
    <t>（実績報告書別紙）</t>
    <rPh sb="1" eb="6">
      <t>ジッセキホウコクショ</t>
    </rPh>
    <rPh sb="6" eb="8">
      <t>ベッシ</t>
    </rPh>
    <phoneticPr fontId="3"/>
  </si>
  <si>
    <t>事業費のうち補助対象経費</t>
    <phoneticPr fontId="3"/>
  </si>
  <si>
    <t>交付決定額又は確定額（A）</t>
    <rPh sb="0" eb="5">
      <t>コウフケッテイガク</t>
    </rPh>
    <rPh sb="5" eb="6">
      <t>マタ</t>
    </rPh>
    <rPh sb="7" eb="10">
      <t>カクテイガク</t>
    </rPh>
    <phoneticPr fontId="3"/>
  </si>
  <si>
    <t>今回請求額（B）</t>
    <rPh sb="0" eb="2">
      <t>コンカイ</t>
    </rPh>
    <rPh sb="2" eb="5">
      <t>セイキュウガク</t>
    </rPh>
    <phoneticPr fontId="3"/>
  </si>
  <si>
    <t>残額（A-B）</t>
    <rPh sb="0" eb="2">
      <t>ザンガク</t>
    </rPh>
    <phoneticPr fontId="3"/>
  </si>
  <si>
    <t>福島県職場のがん検診受診促進事業実績報告書</t>
    <phoneticPr fontId="3"/>
  </si>
  <si>
    <t>　福島県から交付決定のあった福島県職場のがん検診受診促進事業補助金について、下記により交付してくださるよう請求します。</t>
    <rPh sb="30" eb="33">
      <t>ホジョキン</t>
    </rPh>
    <phoneticPr fontId="3"/>
  </si>
  <si>
    <t>福島県職場のがん検診受診促進事業補助金交付請求書</t>
    <rPh sb="19" eb="21">
      <t>コウフ</t>
    </rPh>
    <rPh sb="21" eb="24">
      <t>セイキュウショ</t>
    </rPh>
    <phoneticPr fontId="3"/>
  </si>
  <si>
    <t>　福島県職場のがん検診受診促進事業補助金の交付を受けたいので、下記のとおり申請します。</t>
    <phoneticPr fontId="3"/>
  </si>
  <si>
    <t>　下記のとおり事業を実施したので、福島県補助金等の交付等に関する規則第１３条第１項の規定により、その実績を報告します。</t>
    <phoneticPr fontId="3"/>
  </si>
  <si>
    <t>②　従業員のがん検診・がん検診精密検査受診のための休暇及び職免制度の整備及び運用</t>
  </si>
  <si>
    <t>②　従業員のがん検診・がん検診精密検査受診のための休暇及び職免制度の整備及び運用</t>
    <rPh sb="2" eb="5">
      <t>ジュウギョウイン</t>
    </rPh>
    <rPh sb="8" eb="10">
      <t>ケンシン</t>
    </rPh>
    <rPh sb="13" eb="15">
      <t>ケンシン</t>
    </rPh>
    <rPh sb="15" eb="17">
      <t>セイミツ</t>
    </rPh>
    <rPh sb="17" eb="19">
      <t>ケンサ</t>
    </rPh>
    <rPh sb="19" eb="21">
      <t>ジュシン</t>
    </rPh>
    <rPh sb="25" eb="27">
      <t>キュウカ</t>
    </rPh>
    <rPh sb="27" eb="28">
      <t>オヨ</t>
    </rPh>
    <rPh sb="29" eb="31">
      <t>ショクメン</t>
    </rPh>
    <rPh sb="31" eb="33">
      <t>セイド</t>
    </rPh>
    <rPh sb="34" eb="36">
      <t>セイビ</t>
    </rPh>
    <rPh sb="36" eb="37">
      <t>オヨ</t>
    </rPh>
    <rPh sb="38" eb="40">
      <t>ウンヨウ</t>
    </rPh>
    <phoneticPr fontId="3"/>
  </si>
  <si>
    <t>②従業員のがん検診・がん検診精密検査受診のための休暇及び職免制度の整備及び運用</t>
  </si>
  <si>
    <t>②　従業員のがん検診・がん検診精密検査受診のための休暇及び職免制度の整備及び運用</t>
    <rPh sb="2" eb="5">
      <t>ジュウギョウイン</t>
    </rPh>
    <rPh sb="8" eb="10">
      <t>ケンシン</t>
    </rPh>
    <rPh sb="13" eb="15">
      <t>ケンシン</t>
    </rPh>
    <rPh sb="15" eb="17">
      <t>セイミツ</t>
    </rPh>
    <rPh sb="17" eb="19">
      <t>ケンサ</t>
    </rPh>
    <rPh sb="19" eb="21">
      <t>ジュシン</t>
    </rPh>
    <rPh sb="25" eb="27">
      <t>キュウカ</t>
    </rPh>
    <rPh sb="27" eb="28">
      <t>オヨ</t>
    </rPh>
    <rPh sb="31" eb="33">
      <t>セイド</t>
    </rPh>
    <rPh sb="34" eb="36">
      <t>セイビ</t>
    </rPh>
    <rPh sb="36" eb="37">
      <t>オヨ</t>
    </rPh>
    <rPh sb="38" eb="40">
      <t>ウンヨウ</t>
    </rPh>
    <phoneticPr fontId="3"/>
  </si>
  <si>
    <t>②従業員のがん検診・がん検診精密検査受診のための休暇及び職免制度の整備及び運用</t>
    <rPh sb="28" eb="30">
      <t>ショクメン</t>
    </rPh>
    <phoneticPr fontId="3"/>
  </si>
  <si>
    <t>福島県職場のがん検診受診促進事業仕入れに係る消費税相当額報告書</t>
    <phoneticPr fontId="3"/>
  </si>
  <si>
    <t>この事業について、福島県職場のがん検診受診促進事業補助金交付要綱第１１条第１項の規定に基づき、下記により報告します。</t>
    <phoneticPr fontId="3"/>
  </si>
  <si>
    <t xml:space="preserve"> 補助金の額の確定額</t>
    <phoneticPr fontId="3"/>
  </si>
  <si>
    <t>補助金の確定時に減額した仕入れに係る消費税相当額（A）</t>
    <rPh sb="0" eb="3">
      <t>ホジョキン</t>
    </rPh>
    <rPh sb="4" eb="6">
      <t>カクテイ</t>
    </rPh>
    <rPh sb="6" eb="7">
      <t>ジ</t>
    </rPh>
    <rPh sb="8" eb="10">
      <t>ゲンガク</t>
    </rPh>
    <rPh sb="12" eb="14">
      <t>シイ</t>
    </rPh>
    <rPh sb="16" eb="17">
      <t>カカ</t>
    </rPh>
    <rPh sb="18" eb="21">
      <t>ショウヒゼイ</t>
    </rPh>
    <rPh sb="21" eb="23">
      <t>ソウトウ</t>
    </rPh>
    <rPh sb="23" eb="24">
      <t>ガク</t>
    </rPh>
    <phoneticPr fontId="3"/>
  </si>
  <si>
    <t>６</t>
    <phoneticPr fontId="3"/>
  </si>
  <si>
    <t>消費税の申告により確定した仕入れに係る消費税相当額（B）</t>
    <rPh sb="0" eb="3">
      <t>ショウヒゼイ</t>
    </rPh>
    <rPh sb="4" eb="6">
      <t>シンコク</t>
    </rPh>
    <rPh sb="9" eb="11">
      <t>カクテイ</t>
    </rPh>
    <rPh sb="13" eb="15">
      <t>シイ</t>
    </rPh>
    <rPh sb="17" eb="18">
      <t>カカ</t>
    </rPh>
    <rPh sb="19" eb="22">
      <t>ショウヒゼイ</t>
    </rPh>
    <rPh sb="22" eb="24">
      <t>ソウトウ</t>
    </rPh>
    <rPh sb="24" eb="25">
      <t>ガク</t>
    </rPh>
    <phoneticPr fontId="3"/>
  </si>
  <si>
    <t>補助金返還相当額（B-A）</t>
    <rPh sb="0" eb="3">
      <t>ホジョキン</t>
    </rPh>
    <rPh sb="3" eb="5">
      <t>ヘンカン</t>
    </rPh>
    <rPh sb="5" eb="7">
      <t>ソウトウ</t>
    </rPh>
    <rPh sb="7" eb="8">
      <t>ガク</t>
    </rPh>
    <phoneticPr fontId="3"/>
  </si>
  <si>
    <t>（注）参考となる資料を添付すること。</t>
    <phoneticPr fontId="3"/>
  </si>
  <si>
    <t>第４号様式（交付要綱第８条関係）</t>
    <rPh sb="6" eb="10">
      <t>コウフヨウコウ</t>
    </rPh>
    <rPh sb="10" eb="11">
      <t>ダイ</t>
    </rPh>
    <phoneticPr fontId="3"/>
  </si>
  <si>
    <t>第５号様式（交付要綱第１０条関係）</t>
    <rPh sb="6" eb="10">
      <t>コウフヨウコウ</t>
    </rPh>
    <rPh sb="10" eb="11">
      <t>ダイ</t>
    </rPh>
    <phoneticPr fontId="3"/>
  </si>
  <si>
    <t>第６号様式（交付要綱第１０条関係）</t>
    <rPh sb="6" eb="10">
      <t>コウフヨウコウ</t>
    </rPh>
    <phoneticPr fontId="3"/>
  </si>
  <si>
    <t>第７号様式（交付要綱第１１条関係）</t>
    <rPh sb="6" eb="10">
      <t>コウフヨウコウ</t>
    </rPh>
    <rPh sb="10" eb="11">
      <t>ダイ</t>
    </rPh>
    <phoneticPr fontId="3"/>
  </si>
  <si>
    <t>第８号様式（交付要綱第１２条関係）</t>
    <rPh sb="6" eb="10">
      <t>コウフヨウコウ</t>
    </rPh>
    <rPh sb="10" eb="11">
      <t>ダイ</t>
    </rPh>
    <phoneticPr fontId="3"/>
  </si>
  <si>
    <t>株式会社〇〇〇〇</t>
    <rPh sb="0" eb="4">
      <t>カブシキガイシャ</t>
    </rPh>
    <phoneticPr fontId="3"/>
  </si>
  <si>
    <t>福島市〇〇町XX-XX</t>
    <rPh sb="0" eb="3">
      <t>フクシマシ</t>
    </rPh>
    <rPh sb="5" eb="6">
      <t>マチ</t>
    </rPh>
    <phoneticPr fontId="3"/>
  </si>
  <si>
    <t>代表取締役　福島　太郎</t>
    <rPh sb="0" eb="5">
      <t>ダイヒョウトリシマリヤク</t>
    </rPh>
    <rPh sb="6" eb="8">
      <t>フクシマ</t>
    </rPh>
    <rPh sb="9" eb="11">
      <t>タロウ</t>
    </rPh>
    <phoneticPr fontId="3"/>
  </si>
  <si>
    <t>960-XXXX</t>
    <phoneticPr fontId="3"/>
  </si>
  <si>
    <t>総務課　課長補佐　〇〇〇〇</t>
    <rPh sb="0" eb="3">
      <t>ソウムカ</t>
    </rPh>
    <rPh sb="4" eb="8">
      <t>カチョウホサ</t>
    </rPh>
    <phoneticPr fontId="3"/>
  </si>
  <si>
    <t>建設業</t>
    <rPh sb="0" eb="3">
      <t>ケンセツギョウ</t>
    </rPh>
    <phoneticPr fontId="3"/>
  </si>
  <si>
    <t>協会けんぽ</t>
    <rPh sb="0" eb="2">
      <t>キョウカイ</t>
    </rPh>
    <phoneticPr fontId="3"/>
  </si>
  <si>
    <t>〇</t>
    <phoneticPr fontId="3"/>
  </si>
  <si>
    <t>従業員ががん検診を受けた場合に１人あたり2,000円を上限に検診費用を補助する。</t>
    <rPh sb="0" eb="3">
      <t>ジュウギョウイン</t>
    </rPh>
    <rPh sb="6" eb="8">
      <t>ケンシン</t>
    </rPh>
    <rPh sb="9" eb="10">
      <t>ウ</t>
    </rPh>
    <rPh sb="12" eb="14">
      <t>バアイ</t>
    </rPh>
    <rPh sb="16" eb="17">
      <t>ニン</t>
    </rPh>
    <rPh sb="25" eb="26">
      <t>エン</t>
    </rPh>
    <rPh sb="27" eb="29">
      <t>ジョウゲン</t>
    </rPh>
    <rPh sb="30" eb="34">
      <t>ケンシンヒヨウ</t>
    </rPh>
    <rPh sb="35" eb="37">
      <t>ホジョ</t>
    </rPh>
    <phoneticPr fontId="3"/>
  </si>
  <si>
    <t>胃がん・肺がん・大腸がん・乳がん・子宮頸がん</t>
    <rPh sb="0" eb="1">
      <t>イ</t>
    </rPh>
    <rPh sb="4" eb="5">
      <t>ハイ</t>
    </rPh>
    <rPh sb="8" eb="10">
      <t>ダイチョウ</t>
    </rPh>
    <rPh sb="13" eb="14">
      <t>ニュウ</t>
    </rPh>
    <rPh sb="17" eb="20">
      <t>シキュウケイ</t>
    </rPh>
    <phoneticPr fontId="3"/>
  </si>
  <si>
    <t>10人</t>
    <rPh sb="2" eb="3">
      <t>ニン</t>
    </rPh>
    <phoneticPr fontId="3"/>
  </si>
  <si>
    <t>なし</t>
    <phoneticPr fontId="3"/>
  </si>
  <si>
    <t>従業員ががん検診を受診する場合に利用できる特別休暇制度を新設する。</t>
    <rPh sb="0" eb="3">
      <t>ジュウギョウイン</t>
    </rPh>
    <rPh sb="6" eb="8">
      <t>ケンシン</t>
    </rPh>
    <rPh sb="9" eb="11">
      <t>ジュシン</t>
    </rPh>
    <rPh sb="13" eb="15">
      <t>バアイ</t>
    </rPh>
    <rPh sb="16" eb="18">
      <t>リヨウ</t>
    </rPh>
    <rPh sb="21" eb="23">
      <t>トクベツ</t>
    </rPh>
    <rPh sb="23" eb="25">
      <t>キュウカ</t>
    </rPh>
    <rPh sb="25" eb="27">
      <t>セイド</t>
    </rPh>
    <rPh sb="28" eb="30">
      <t>シンセツ</t>
    </rPh>
    <phoneticPr fontId="3"/>
  </si>
  <si>
    <t>20部</t>
    <rPh sb="2" eb="3">
      <t>ブ</t>
    </rPh>
    <phoneticPr fontId="3"/>
  </si>
  <si>
    <t>7年10月予定</t>
    <rPh sb="1" eb="2">
      <t>ネン</t>
    </rPh>
    <rPh sb="4" eb="5">
      <t>ガツ</t>
    </rPh>
    <rPh sb="5" eb="7">
      <t>ヨテイ</t>
    </rPh>
    <phoneticPr fontId="3"/>
  </si>
  <si>
    <t>社内</t>
    <rPh sb="0" eb="2">
      <t>シャナイ</t>
    </rPh>
    <phoneticPr fontId="3"/>
  </si>
  <si>
    <t>従業員20名</t>
    <rPh sb="0" eb="3">
      <t>ジュウギョウイン</t>
    </rPh>
    <rPh sb="5" eb="6">
      <t>メイ</t>
    </rPh>
    <phoneticPr fontId="3"/>
  </si>
  <si>
    <t>胃がんの予防と検診について</t>
    <rPh sb="0" eb="1">
      <t>イ</t>
    </rPh>
    <rPh sb="4" eb="6">
      <t>ヨボウ</t>
    </rPh>
    <rPh sb="7" eb="9">
      <t>ケンシン</t>
    </rPh>
    <phoneticPr fontId="3"/>
  </si>
  <si>
    <t>自己負担額助成2,000円×10名</t>
    <rPh sb="0" eb="5">
      <t>ジコフタンガク</t>
    </rPh>
    <rPh sb="5" eb="7">
      <t>ジョセイ</t>
    </rPh>
    <rPh sb="12" eb="13">
      <t>エン</t>
    </rPh>
    <rPh sb="16" eb="17">
      <t>メイ</t>
    </rPh>
    <phoneticPr fontId="3"/>
  </si>
  <si>
    <t>社労士相談料</t>
    <rPh sb="0" eb="3">
      <t>シャロウシ</t>
    </rPh>
    <rPh sb="3" eb="6">
      <t>ソウダンリョウ</t>
    </rPh>
    <phoneticPr fontId="3"/>
  </si>
  <si>
    <t>講師謝金</t>
    <rPh sb="0" eb="2">
      <t>コウシ</t>
    </rPh>
    <rPh sb="2" eb="4">
      <t>シャキン</t>
    </rPh>
    <phoneticPr fontId="3"/>
  </si>
  <si>
    <t>講師旅費</t>
    <rPh sb="0" eb="2">
      <t>コウシ</t>
    </rPh>
    <rPh sb="2" eb="4">
      <t>リョヒ</t>
    </rPh>
    <phoneticPr fontId="3"/>
  </si>
  <si>
    <t>100部</t>
    <rPh sb="3" eb="4">
      <t>ブ</t>
    </rPh>
    <phoneticPr fontId="3"/>
  </si>
  <si>
    <t>024-XXX-XXXX</t>
    <phoneticPr fontId="3"/>
  </si>
  <si>
    <t xml:space="preserve">  年　　月　　日</t>
    <rPh sb="2" eb="3">
      <t>ネン</t>
    </rPh>
    <rPh sb="5" eb="6">
      <t>ガツ</t>
    </rPh>
    <rPh sb="8" eb="9">
      <t>ニチ</t>
    </rPh>
    <phoneticPr fontId="3"/>
  </si>
  <si>
    <t>がん検診受診者予定者が見込みより増加したため。</t>
    <rPh sb="2" eb="4">
      <t>ケンシン</t>
    </rPh>
    <rPh sb="4" eb="7">
      <t>ジュシンシャ</t>
    </rPh>
    <rPh sb="7" eb="9">
      <t>ヨテイ</t>
    </rPh>
    <rPh sb="9" eb="10">
      <t>シャ</t>
    </rPh>
    <rPh sb="11" eb="13">
      <t>ミコ</t>
    </rPh>
    <rPh sb="16" eb="18">
      <t>ゾウカ</t>
    </rPh>
    <phoneticPr fontId="3"/>
  </si>
  <si>
    <t>助成制度利用見込み者数を〇人から〇人に変更する。</t>
    <rPh sb="0" eb="4">
      <t>ジョセイセイド</t>
    </rPh>
    <rPh sb="4" eb="6">
      <t>リヨウ</t>
    </rPh>
    <rPh sb="6" eb="8">
      <t>ミコ</t>
    </rPh>
    <rPh sb="9" eb="11">
      <t>シャスウ</t>
    </rPh>
    <rPh sb="13" eb="14">
      <t>ニン</t>
    </rPh>
    <rPh sb="17" eb="18">
      <t>ニン</t>
    </rPh>
    <rPh sb="19" eb="21">
      <t>ヘンコウ</t>
    </rPh>
    <phoneticPr fontId="3"/>
  </si>
  <si>
    <r>
      <t>令和</t>
    </r>
    <r>
      <rPr>
        <sz val="11"/>
        <color rgb="FFEE0000"/>
        <rFont val="ＭＳ 明朝"/>
        <family val="1"/>
        <charset val="128"/>
      </rPr>
      <t>〇</t>
    </r>
    <r>
      <rPr>
        <sz val="11"/>
        <color theme="1"/>
        <rFont val="ＭＳ 明朝"/>
        <family val="1"/>
        <charset val="128"/>
      </rPr>
      <t>年</t>
    </r>
    <r>
      <rPr>
        <sz val="11"/>
        <color rgb="FFEE0000"/>
        <rFont val="ＭＳ 明朝"/>
        <family val="1"/>
        <charset val="128"/>
      </rPr>
      <t>〇</t>
    </r>
    <r>
      <rPr>
        <sz val="11"/>
        <color theme="1"/>
        <rFont val="ＭＳ 明朝"/>
        <family val="1"/>
        <charset val="128"/>
      </rPr>
      <t>月</t>
    </r>
    <r>
      <rPr>
        <sz val="11"/>
        <color rgb="FFEE0000"/>
        <rFont val="ＭＳ 明朝"/>
        <family val="1"/>
        <charset val="128"/>
      </rPr>
      <t>〇</t>
    </r>
    <r>
      <rPr>
        <sz val="11"/>
        <color theme="1"/>
        <rFont val="ＭＳ 明朝"/>
        <family val="1"/>
        <charset val="128"/>
      </rPr>
      <t>日</t>
    </r>
    <rPh sb="0" eb="2">
      <t>レイワ</t>
    </rPh>
    <rPh sb="3" eb="4">
      <t>ネン</t>
    </rPh>
    <rPh sb="5" eb="6">
      <t>ガツ</t>
    </rPh>
    <rPh sb="7" eb="8">
      <t>ニチ</t>
    </rPh>
    <phoneticPr fontId="3"/>
  </si>
  <si>
    <r>
      <rPr>
        <sz val="11"/>
        <color rgb="FFEE0000"/>
        <rFont val="ＭＳ 明朝"/>
        <family val="1"/>
        <charset val="128"/>
      </rPr>
      <t>〇</t>
    </r>
    <r>
      <rPr>
        <sz val="11"/>
        <color theme="1"/>
        <rFont val="ＭＳ 明朝"/>
        <family val="1"/>
        <charset val="128"/>
      </rPr>
      <t>年</t>
    </r>
    <r>
      <rPr>
        <sz val="11"/>
        <color rgb="FFEE0000"/>
        <rFont val="ＭＳ 明朝"/>
        <family val="1"/>
        <charset val="128"/>
      </rPr>
      <t>〇</t>
    </r>
    <r>
      <rPr>
        <sz val="11"/>
        <color theme="1"/>
        <rFont val="ＭＳ 明朝"/>
        <family val="1"/>
        <charset val="128"/>
      </rPr>
      <t>月</t>
    </r>
    <r>
      <rPr>
        <sz val="11"/>
        <color rgb="FFEE0000"/>
        <rFont val="ＭＳ 明朝"/>
        <family val="1"/>
        <charset val="128"/>
      </rPr>
      <t>〇</t>
    </r>
    <r>
      <rPr>
        <sz val="11"/>
        <color theme="1"/>
        <rFont val="ＭＳ 明朝"/>
        <family val="1"/>
        <charset val="128"/>
      </rPr>
      <t>日付け福島県指令　　第</t>
    </r>
    <r>
      <rPr>
        <sz val="11"/>
        <color rgb="FFEE0000"/>
        <rFont val="ＭＳ 明朝"/>
        <family val="1"/>
        <charset val="128"/>
      </rPr>
      <t>〇〇〇〇</t>
    </r>
    <r>
      <rPr>
        <sz val="11"/>
        <color theme="1"/>
        <rFont val="ＭＳ 明朝"/>
        <family val="1"/>
        <charset val="128"/>
      </rPr>
      <t>号</t>
    </r>
    <phoneticPr fontId="3"/>
  </si>
  <si>
    <r>
      <rPr>
        <sz val="11"/>
        <color rgb="FFEE0000"/>
        <rFont val="ＭＳ 明朝"/>
        <family val="1"/>
        <charset val="128"/>
      </rPr>
      <t>〇</t>
    </r>
    <r>
      <rPr>
        <sz val="11"/>
        <color theme="1"/>
        <rFont val="ＭＳ 明朝"/>
        <family val="1"/>
        <charset val="128"/>
      </rPr>
      <t>年　</t>
    </r>
    <r>
      <rPr>
        <sz val="11"/>
        <color rgb="FFEE0000"/>
        <rFont val="ＭＳ 明朝"/>
        <family val="1"/>
        <charset val="128"/>
      </rPr>
      <t>〇</t>
    </r>
    <r>
      <rPr>
        <sz val="11"/>
        <color theme="1"/>
        <rFont val="ＭＳ 明朝"/>
        <family val="1"/>
        <charset val="128"/>
      </rPr>
      <t>月　</t>
    </r>
    <r>
      <rPr>
        <sz val="11"/>
        <color rgb="FFEE0000"/>
        <rFont val="ＭＳ 明朝"/>
        <family val="1"/>
        <charset val="128"/>
      </rPr>
      <t>〇</t>
    </r>
    <r>
      <rPr>
        <sz val="11"/>
        <color theme="1"/>
        <rFont val="ＭＳ 明朝"/>
        <family val="1"/>
        <charset val="128"/>
      </rPr>
      <t>日</t>
    </r>
    <rPh sb="1" eb="2">
      <t>ネン</t>
    </rPh>
    <rPh sb="4" eb="5">
      <t>ガツ</t>
    </rPh>
    <rPh sb="7" eb="8">
      <t>ニチ</t>
    </rPh>
    <phoneticPr fontId="3"/>
  </si>
  <si>
    <t>　〇年　〇月　〇日</t>
    <rPh sb="2" eb="3">
      <t>ネン</t>
    </rPh>
    <rPh sb="5" eb="6">
      <t>ガツ</t>
    </rPh>
    <rPh sb="8" eb="9">
      <t>ニチ</t>
    </rPh>
    <phoneticPr fontId="3"/>
  </si>
  <si>
    <t>乳がん・子宮頸がんの検診費用補助制度を設けた。</t>
    <rPh sb="0" eb="1">
      <t>ニュウ</t>
    </rPh>
    <rPh sb="4" eb="7">
      <t>シキュウケイ</t>
    </rPh>
    <rPh sb="10" eb="12">
      <t>ケンシン</t>
    </rPh>
    <rPh sb="12" eb="14">
      <t>ヒヨウ</t>
    </rPh>
    <rPh sb="14" eb="18">
      <t>ホジョセイド</t>
    </rPh>
    <rPh sb="19" eb="20">
      <t>モウ</t>
    </rPh>
    <phoneticPr fontId="3"/>
  </si>
  <si>
    <t>乳がん・子宮頸がん</t>
    <rPh sb="0" eb="1">
      <t>ニュウ</t>
    </rPh>
    <rPh sb="4" eb="7">
      <t>シキュウケイ</t>
    </rPh>
    <phoneticPr fontId="3"/>
  </si>
  <si>
    <t>13名</t>
    <rPh sb="2" eb="3">
      <t>メイ</t>
    </rPh>
    <phoneticPr fontId="3"/>
  </si>
  <si>
    <t>　　年　　　　月　　　　日</t>
    <rPh sb="2" eb="3">
      <t>ネン</t>
    </rPh>
    <rPh sb="7" eb="8">
      <t>ガツ</t>
    </rPh>
    <rPh sb="12" eb="13">
      <t>ニチ</t>
    </rPh>
    <phoneticPr fontId="3"/>
  </si>
  <si>
    <t>従業員ががん検診・がん検診精密検査を受診するための有給休暇制度を設けた。</t>
    <rPh sb="0" eb="3">
      <t>ジュウギョウイン</t>
    </rPh>
    <rPh sb="6" eb="8">
      <t>ケンシン</t>
    </rPh>
    <rPh sb="11" eb="17">
      <t>ケンシンセイミツケンサ</t>
    </rPh>
    <rPh sb="18" eb="20">
      <t>ジュシン</t>
    </rPh>
    <rPh sb="25" eb="29">
      <t>ユウキュウキュウカ</t>
    </rPh>
    <rPh sb="29" eb="31">
      <t>セイド</t>
    </rPh>
    <rPh sb="32" eb="33">
      <t>モウ</t>
    </rPh>
    <phoneticPr fontId="3"/>
  </si>
  <si>
    <t>社内会議室</t>
    <rPh sb="0" eb="2">
      <t>シャナイ</t>
    </rPh>
    <rPh sb="2" eb="5">
      <t>カイギシツ</t>
    </rPh>
    <phoneticPr fontId="3"/>
  </si>
  <si>
    <t>従業員</t>
    <rPh sb="0" eb="3">
      <t>ジュウギョウイン</t>
    </rPh>
    <phoneticPr fontId="3"/>
  </si>
  <si>
    <t>20名</t>
    <rPh sb="2" eb="3">
      <t>メイ</t>
    </rPh>
    <phoneticPr fontId="3"/>
  </si>
  <si>
    <t>がんの予防や検診の重要性について、医師による講演を実施</t>
    <rPh sb="3" eb="5">
      <t>ヨボウ</t>
    </rPh>
    <rPh sb="6" eb="8">
      <t>ケンシン</t>
    </rPh>
    <rPh sb="9" eb="12">
      <t>ジュウヨウセイ</t>
    </rPh>
    <rPh sb="17" eb="19">
      <t>イシ</t>
    </rPh>
    <rPh sb="22" eb="24">
      <t>コウエン</t>
    </rPh>
    <rPh sb="25" eb="27">
      <t>ジッシ</t>
    </rPh>
    <phoneticPr fontId="3"/>
  </si>
  <si>
    <t>総務課長　〇〇〇〇</t>
    <phoneticPr fontId="3"/>
  </si>
  <si>
    <t>xxxx@xxxxxxxxxxxxxxxxx</t>
    <phoneticPr fontId="3"/>
  </si>
  <si>
    <r>
      <t>福島県職場のがん検診受診促進事業変更（</t>
    </r>
    <r>
      <rPr>
        <strike/>
        <sz val="11"/>
        <color theme="1"/>
        <rFont val="ＭＳ 明朝"/>
        <family val="1"/>
        <charset val="128"/>
      </rPr>
      <t>中止・廃止</t>
    </r>
    <r>
      <rPr>
        <sz val="11"/>
        <color theme="1"/>
        <rFont val="ＭＳ 明朝"/>
        <family val="1"/>
        <charset val="128"/>
      </rPr>
      <t>）承認申請書</t>
    </r>
    <rPh sb="0" eb="3">
      <t>フクシマケン</t>
    </rPh>
    <rPh sb="3" eb="5">
      <t>ショクバ</t>
    </rPh>
    <rPh sb="8" eb="10">
      <t>ケンシン</t>
    </rPh>
    <rPh sb="10" eb="12">
      <t>ジュシン</t>
    </rPh>
    <rPh sb="12" eb="14">
      <t>ソクシン</t>
    </rPh>
    <rPh sb="14" eb="16">
      <t>ジギョウ</t>
    </rPh>
    <rPh sb="16" eb="18">
      <t>ヘンコウ</t>
    </rPh>
    <rPh sb="19" eb="21">
      <t>チュウシ</t>
    </rPh>
    <rPh sb="22" eb="24">
      <t>ハイシ</t>
    </rPh>
    <rPh sb="25" eb="27">
      <t>ショウニン</t>
    </rPh>
    <rPh sb="27" eb="30">
      <t>シンセイショ</t>
    </rPh>
    <phoneticPr fontId="3"/>
  </si>
  <si>
    <r>
      <t>　下記により福島県職場のがん検診受診促進事業の事業計画を変更（</t>
    </r>
    <r>
      <rPr>
        <strike/>
        <sz val="11"/>
        <color theme="1"/>
        <rFont val="ＭＳ 明朝"/>
        <family val="1"/>
        <charset val="128"/>
      </rPr>
      <t>中止・廃止</t>
    </r>
    <r>
      <rPr>
        <sz val="11"/>
        <color theme="1"/>
        <rFont val="ＭＳ 明朝"/>
        <family val="1"/>
        <charset val="128"/>
      </rPr>
      <t>）したいので、福島県補助金等の交付等に関する規則第６条第１項第１号（第２号）の規定により、承認してくださるよう申請します。</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</si>
</sst>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_);[Red]\(0\)"/>
    <numFmt numFmtId="178" formatCode="#,##0&quot;円&quot;"/>
    <numFmt numFmtId="179" formatCode="&quot;金　&quot;\ #,##0&quot;　円&quot;"/>
  </numFmts>
  <fonts count="33">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u/>
      <sz val="11"/>
      <color theme="10"/>
      <name val="ＭＳ Ｐゴシック"/>
      <family val="2"/>
      <charset val="128"/>
      <scheme val="minor"/>
    </font>
    <font>
      <sz val="11"/>
      <color theme="1"/>
      <name val="ＭＳ 明朝"/>
      <family val="1"/>
      <charset val="128"/>
    </font>
    <font>
      <sz val="14"/>
      <color theme="1"/>
      <name val="ＭＳ 明朝"/>
      <family val="1"/>
      <charset val="128"/>
    </font>
    <font>
      <u/>
      <sz val="11"/>
      <color theme="1"/>
      <name val="ＭＳ 明朝"/>
      <family val="1"/>
      <charset val="128"/>
    </font>
    <font>
      <sz val="11"/>
      <name val="ＭＳ 明朝"/>
      <family val="1"/>
      <charset val="128"/>
    </font>
    <font>
      <b/>
      <sz val="11"/>
      <color indexed="81"/>
      <name val="MS P ゴシック"/>
      <family val="3"/>
      <charset val="128"/>
    </font>
    <font>
      <sz val="11"/>
      <color theme="1"/>
      <name val="ＭＳ Ｐゴシック"/>
      <family val="2"/>
      <scheme val="minor"/>
    </font>
    <font>
      <u/>
      <sz val="11"/>
      <color theme="10"/>
      <name val="ＭＳ Ｐゴシック"/>
      <family val="2"/>
      <scheme val="minor"/>
    </font>
    <font>
      <b/>
      <sz val="14"/>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Ｐゴシック"/>
      <family val="2"/>
      <charset val="128"/>
      <scheme val="minor"/>
    </font>
    <font>
      <b/>
      <sz val="11"/>
      <color rgb="FFFFFF00"/>
      <name val="ＭＳ 明朝"/>
      <family val="1"/>
      <charset val="128"/>
    </font>
    <font>
      <sz val="14"/>
      <name val="ＭＳ 明朝"/>
      <family val="1"/>
      <charset val="128"/>
    </font>
    <font>
      <b/>
      <u/>
      <sz val="11"/>
      <name val="ＭＳ 明朝"/>
      <family val="1"/>
      <charset val="128"/>
    </font>
    <font>
      <b/>
      <sz val="14"/>
      <color theme="1"/>
      <name val="ＭＳ 明朝"/>
      <family val="1"/>
      <charset val="128"/>
    </font>
    <font>
      <b/>
      <sz val="14"/>
      <name val="ＭＳ 明朝"/>
      <family val="1"/>
      <charset val="128"/>
    </font>
    <font>
      <sz val="9"/>
      <name val="ＭＳ 明朝"/>
      <family val="1"/>
      <charset val="128"/>
    </font>
    <font>
      <sz val="11"/>
      <color theme="1"/>
      <name val="ＭＳ ゴシック"/>
      <family val="3"/>
      <charset val="128"/>
    </font>
    <font>
      <sz val="10.5"/>
      <color theme="1"/>
      <name val="ＭＳ 明朝"/>
      <family val="1"/>
      <charset val="128"/>
    </font>
    <font>
      <sz val="11"/>
      <color rgb="FFFF0000"/>
      <name val="ＭＳ 明朝"/>
      <family val="1"/>
      <charset val="128"/>
    </font>
    <font>
      <b/>
      <sz val="9"/>
      <color indexed="81"/>
      <name val="MS P ゴシック"/>
      <family val="3"/>
      <charset val="128"/>
    </font>
    <font>
      <sz val="11"/>
      <color theme="1"/>
      <name val="ＭＳ Ｐゴシック"/>
      <family val="2"/>
      <charset val="128"/>
      <scheme val="minor"/>
    </font>
    <font>
      <sz val="11"/>
      <color rgb="FFEE0000"/>
      <name val="ＭＳ 明朝"/>
      <family val="1"/>
      <charset val="128"/>
    </font>
    <font>
      <strike/>
      <sz val="11"/>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hair">
        <color indexed="64"/>
      </diagonal>
    </border>
    <border diagonalDown="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10" fillId="0" borderId="0"/>
    <xf numFmtId="0" fontId="11" fillId="0" borderId="0" applyNumberFormat="0" applyFill="0" applyBorder="0" applyAlignment="0" applyProtection="0"/>
    <xf numFmtId="38" fontId="30" fillId="0" borderId="0" applyFont="0" applyFill="0" applyBorder="0" applyAlignment="0" applyProtection="0">
      <alignment vertical="center"/>
    </xf>
  </cellStyleXfs>
  <cellXfs count="218">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right" vertical="center"/>
    </xf>
    <xf numFmtId="0" fontId="7" fillId="0" borderId="0" xfId="0" applyFont="1" applyAlignment="1">
      <alignment horizontal="right" vertical="center"/>
    </xf>
    <xf numFmtId="0" fontId="5" fillId="0" borderId="14" xfId="0" applyFont="1" applyBorder="1" applyAlignment="1">
      <alignment horizontal="center" vertical="center" wrapText="1"/>
    </xf>
    <xf numFmtId="178" fontId="5" fillId="0" borderId="14" xfId="0" applyNumberFormat="1" applyFont="1" applyBorder="1" applyAlignment="1">
      <alignment horizontal="left" vertical="center" wrapText="1"/>
    </xf>
    <xf numFmtId="0" fontId="5" fillId="0" borderId="14" xfId="0" applyFont="1" applyBorder="1" applyAlignment="1">
      <alignment horizontal="justify" vertical="center" wrapText="1"/>
    </xf>
    <xf numFmtId="178" fontId="5" fillId="0" borderId="10" xfId="0" applyNumberFormat="1" applyFont="1" applyBorder="1" applyAlignment="1">
      <alignment horizontal="left" vertical="center" wrapText="1"/>
    </xf>
    <xf numFmtId="0" fontId="5" fillId="0" borderId="10" xfId="0" applyFont="1" applyBorder="1" applyAlignment="1">
      <alignment horizontal="justify" vertical="center" wrapText="1"/>
    </xf>
    <xf numFmtId="178" fontId="5" fillId="0" borderId="19" xfId="0" applyNumberFormat="1" applyFont="1" applyBorder="1" applyAlignment="1">
      <alignment horizontal="left" vertical="center" wrapText="1"/>
    </xf>
    <xf numFmtId="0" fontId="5" fillId="0" borderId="0" xfId="0" applyFont="1" applyAlignment="1">
      <alignment horizontal="justify" vertical="center"/>
    </xf>
    <xf numFmtId="0" fontId="5" fillId="0" borderId="19" xfId="0" applyFont="1" applyBorder="1" applyAlignment="1">
      <alignment horizontal="justify" vertical="center" wrapText="1"/>
    </xf>
    <xf numFmtId="38" fontId="5" fillId="0" borderId="0" xfId="0" applyNumberFormat="1" applyFont="1" applyAlignment="1">
      <alignment horizontal="left" vertical="center" shrinkToFit="1"/>
    </xf>
    <xf numFmtId="0" fontId="5" fillId="0" borderId="0" xfId="0" applyFont="1" applyAlignment="1">
      <alignment vertical="center" wrapText="1"/>
    </xf>
    <xf numFmtId="49" fontId="5" fillId="0" borderId="0" xfId="0" applyNumberFormat="1" applyFont="1">
      <alignment vertical="center"/>
    </xf>
    <xf numFmtId="0" fontId="8" fillId="0" borderId="0" xfId="0" applyFont="1" applyAlignment="1">
      <alignment horizontal="right" vertical="center"/>
    </xf>
    <xf numFmtId="0" fontId="8" fillId="0" borderId="0" xfId="0" applyFont="1">
      <alignment vertical="center"/>
    </xf>
    <xf numFmtId="49" fontId="5" fillId="2" borderId="0" xfId="0" applyNumberFormat="1" applyFont="1" applyFill="1" applyAlignment="1">
      <alignment horizontal="right" vertical="center"/>
    </xf>
    <xf numFmtId="49" fontId="8" fillId="0" borderId="14" xfId="0" applyNumberFormat="1" applyFont="1" applyBorder="1" applyAlignment="1">
      <alignment horizontal="left" vertical="center" wrapText="1"/>
    </xf>
    <xf numFmtId="0" fontId="5" fillId="0" borderId="0" xfId="0" applyFont="1" applyAlignment="1"/>
    <xf numFmtId="0" fontId="0" fillId="0" borderId="9" xfId="0" applyBorder="1" applyAlignment="1">
      <alignment horizontal="center" vertical="center" shrinkToFit="1"/>
    </xf>
    <xf numFmtId="0" fontId="0" fillId="0" borderId="0" xfId="0" applyAlignment="1">
      <alignment horizontal="center" vertical="center"/>
    </xf>
    <xf numFmtId="0" fontId="14" fillId="0" borderId="6" xfId="0" applyFont="1" applyBorder="1" applyAlignment="1">
      <alignment vertical="center" shrinkToFit="1"/>
    </xf>
    <xf numFmtId="0" fontId="0" fillId="0" borderId="29" xfId="0" applyBorder="1" applyAlignment="1">
      <alignment vertical="center" shrinkToFit="1"/>
    </xf>
    <xf numFmtId="0" fontId="0" fillId="0" borderId="6" xfId="0" applyBorder="1" applyAlignment="1">
      <alignment vertical="center" shrinkToFit="1"/>
    </xf>
    <xf numFmtId="0" fontId="0" fillId="0" borderId="30" xfId="0" applyBorder="1" applyAlignment="1">
      <alignment vertical="center" shrinkToFit="1"/>
    </xf>
    <xf numFmtId="0" fontId="0" fillId="0" borderId="30" xfId="0" applyBorder="1" applyAlignment="1">
      <alignment vertical="center" wrapText="1" shrinkToFit="1"/>
    </xf>
    <xf numFmtId="0" fontId="0" fillId="0" borderId="7" xfId="0" quotePrefix="1" applyBorder="1" applyAlignment="1">
      <alignment vertical="center" shrinkToFit="1"/>
    </xf>
    <xf numFmtId="0" fontId="13" fillId="0" borderId="6" xfId="0" applyFont="1" applyBorder="1" applyAlignment="1">
      <alignment vertical="center" shrinkToFit="1"/>
    </xf>
    <xf numFmtId="0" fontId="17" fillId="0" borderId="29" xfId="0" applyFont="1" applyBorder="1" applyAlignment="1">
      <alignment vertical="center" wrapText="1" shrinkToFit="1"/>
    </xf>
    <xf numFmtId="38" fontId="5" fillId="0" borderId="0" xfId="0" applyNumberFormat="1" applyFont="1" applyAlignment="1">
      <alignment horizontal="left" vertical="center"/>
    </xf>
    <xf numFmtId="179" fontId="5" fillId="0" borderId="0" xfId="0" applyNumberFormat="1" applyFont="1" applyAlignment="1">
      <alignment horizontal="left" vertical="center"/>
    </xf>
    <xf numFmtId="179" fontId="5" fillId="0" borderId="0" xfId="0" applyNumberFormat="1" applyFont="1">
      <alignment vertical="center"/>
    </xf>
    <xf numFmtId="0" fontId="8" fillId="0" borderId="0" xfId="1" applyFont="1">
      <alignment vertical="center"/>
    </xf>
    <xf numFmtId="0" fontId="20" fillId="0" borderId="0" xfId="0" applyFont="1">
      <alignment vertical="center"/>
    </xf>
    <xf numFmtId="0" fontId="5" fillId="0" borderId="0" xfId="0" applyFont="1" applyAlignment="1">
      <alignment horizontal="left"/>
    </xf>
    <xf numFmtId="0" fontId="8" fillId="0" borderId="9" xfId="0" applyFont="1" applyBorder="1" applyAlignment="1">
      <alignment horizontal="distributed" vertical="center" indent="1"/>
    </xf>
    <xf numFmtId="0" fontId="5" fillId="0" borderId="14" xfId="0" applyFont="1" applyBorder="1">
      <alignment vertical="center"/>
    </xf>
    <xf numFmtId="0" fontId="5" fillId="0" borderId="11" xfId="0" applyFont="1" applyBorder="1">
      <alignment vertical="center"/>
    </xf>
    <xf numFmtId="0" fontId="8" fillId="0" borderId="9" xfId="0" applyFont="1" applyBorder="1" applyAlignment="1">
      <alignment horizontal="distributed" vertical="center" wrapText="1" indent="1"/>
    </xf>
    <xf numFmtId="0" fontId="8" fillId="0" borderId="9" xfId="1" applyFont="1" applyBorder="1" applyAlignment="1">
      <alignment horizontal="center" vertical="center"/>
    </xf>
    <xf numFmtId="0" fontId="8" fillId="0" borderId="9" xfId="1" applyFont="1" applyBorder="1" applyAlignment="1">
      <alignment horizontal="left" vertical="center" wrapText="1"/>
    </xf>
    <xf numFmtId="0" fontId="8" fillId="0" borderId="9" xfId="1" applyFont="1" applyBorder="1" applyAlignment="1">
      <alignment vertical="center" wrapText="1"/>
    </xf>
    <xf numFmtId="0" fontId="8" fillId="0" borderId="0" xfId="1" applyFont="1" applyAlignment="1">
      <alignment vertical="center" wrapText="1"/>
    </xf>
    <xf numFmtId="0" fontId="5" fillId="0" borderId="9" xfId="0" applyFont="1" applyBorder="1">
      <alignment vertical="center"/>
    </xf>
    <xf numFmtId="0" fontId="8" fillId="0" borderId="9" xfId="1" applyFont="1" applyBorder="1">
      <alignment vertical="center"/>
    </xf>
    <xf numFmtId="0" fontId="8" fillId="0" borderId="0" xfId="1" applyFont="1" applyAlignment="1">
      <alignment horizontal="left" vertical="center"/>
    </xf>
    <xf numFmtId="38" fontId="8" fillId="0" borderId="0" xfId="2" applyFont="1" applyFill="1" applyBorder="1" applyProtection="1">
      <alignment vertical="center"/>
    </xf>
    <xf numFmtId="49" fontId="8" fillId="0" borderId="0" xfId="1" applyNumberFormat="1" applyFont="1">
      <alignment vertical="center"/>
    </xf>
    <xf numFmtId="38" fontId="8" fillId="0" borderId="9" xfId="2" applyFont="1" applyFill="1" applyBorder="1" applyProtection="1">
      <alignment vertical="center"/>
    </xf>
    <xf numFmtId="49" fontId="8" fillId="0" borderId="9" xfId="1" applyNumberFormat="1" applyFont="1" applyBorder="1">
      <alignment vertical="center"/>
    </xf>
    <xf numFmtId="38" fontId="8" fillId="2" borderId="9" xfId="2" applyFont="1" applyFill="1" applyBorder="1" applyProtection="1">
      <alignment vertical="center"/>
    </xf>
    <xf numFmtId="0" fontId="8" fillId="0" borderId="0" xfId="1" applyFont="1" applyAlignment="1">
      <alignment horizontal="center" vertical="center"/>
    </xf>
    <xf numFmtId="0" fontId="8" fillId="0" borderId="0" xfId="1" applyFont="1" applyAlignment="1">
      <alignment horizontal="center" vertical="center" wrapText="1"/>
    </xf>
    <xf numFmtId="38" fontId="8" fillId="0" borderId="31" xfId="2" applyFont="1" applyFill="1" applyBorder="1" applyProtection="1">
      <alignment vertical="center"/>
    </xf>
    <xf numFmtId="0" fontId="8" fillId="0" borderId="9" xfId="1" applyFont="1" applyBorder="1" applyAlignment="1">
      <alignment horizontal="left" vertical="center"/>
    </xf>
    <xf numFmtId="38" fontId="8" fillId="0" borderId="32" xfId="2" applyFont="1" applyFill="1" applyBorder="1" applyProtection="1">
      <alignment vertical="center"/>
    </xf>
    <xf numFmtId="0" fontId="8" fillId="0" borderId="9" xfId="1" applyFont="1" applyBorder="1" applyAlignment="1">
      <alignment horizontal="left" vertical="center" indent="1"/>
    </xf>
    <xf numFmtId="38" fontId="8" fillId="2" borderId="9" xfId="2" applyFont="1" applyFill="1" applyBorder="1" applyProtection="1">
      <alignment vertical="center"/>
      <protection locked="0"/>
    </xf>
    <xf numFmtId="49" fontId="8" fillId="0" borderId="33" xfId="1" applyNumberFormat="1" applyFont="1" applyBorder="1">
      <alignment vertical="center"/>
    </xf>
    <xf numFmtId="0" fontId="8" fillId="0" borderId="0" xfId="1" applyFont="1" applyAlignment="1">
      <alignment horizontal="distributed" vertical="center" indent="1"/>
    </xf>
    <xf numFmtId="0" fontId="8" fillId="0" borderId="0" xfId="1" applyFont="1" applyAlignment="1">
      <alignment horizontal="left" vertical="top" shrinkToFit="1"/>
    </xf>
    <xf numFmtId="49" fontId="8" fillId="2" borderId="9" xfId="1" applyNumberFormat="1" applyFont="1" applyFill="1" applyBorder="1" applyProtection="1">
      <alignment vertical="center"/>
      <protection locked="0"/>
    </xf>
    <xf numFmtId="0" fontId="23" fillId="0" borderId="0" xfId="0" applyFont="1">
      <alignment vertical="center"/>
    </xf>
    <xf numFmtId="0" fontId="24" fillId="0" borderId="0" xfId="1" applyFont="1">
      <alignment vertical="center"/>
    </xf>
    <xf numFmtId="38" fontId="8" fillId="0" borderId="0" xfId="2" applyFont="1" applyFill="1" applyBorder="1" applyAlignment="1" applyProtection="1">
      <alignment horizontal="center" vertical="center"/>
    </xf>
    <xf numFmtId="0" fontId="8" fillId="0" borderId="0" xfId="1" applyFont="1" applyAlignment="1"/>
    <xf numFmtId="0" fontId="6" fillId="0" borderId="0" xfId="0" applyFont="1">
      <alignment vertical="center"/>
    </xf>
    <xf numFmtId="0" fontId="25" fillId="0" borderId="0" xfId="1" applyFont="1" applyAlignment="1">
      <alignment horizontal="right" vertical="center"/>
    </xf>
    <xf numFmtId="0" fontId="8" fillId="0" borderId="0" xfId="1" applyFont="1" applyAlignment="1">
      <alignment horizontal="left" vertical="top"/>
    </xf>
    <xf numFmtId="0" fontId="8" fillId="0" borderId="0" xfId="1" applyFont="1" applyAlignment="1">
      <alignment vertical="top"/>
    </xf>
    <xf numFmtId="0" fontId="5" fillId="0" borderId="9" xfId="0" applyFont="1" applyBorder="1" applyAlignment="1">
      <alignment horizontal="center" vertical="center"/>
    </xf>
    <xf numFmtId="38" fontId="8" fillId="0" borderId="9" xfId="2" applyFont="1" applyFill="1" applyBorder="1" applyAlignment="1" applyProtection="1">
      <alignment horizontal="center" vertical="center"/>
    </xf>
    <xf numFmtId="49" fontId="8" fillId="0" borderId="9" xfId="1" applyNumberFormat="1" applyFont="1" applyBorder="1" applyAlignment="1">
      <alignment horizontal="center" vertical="center"/>
    </xf>
    <xf numFmtId="49" fontId="8" fillId="2" borderId="9" xfId="1" applyNumberFormat="1" applyFont="1" applyFill="1" applyBorder="1">
      <alignment vertical="center"/>
    </xf>
    <xf numFmtId="49" fontId="8" fillId="0" borderId="18" xfId="0" applyNumberFormat="1" applyFont="1" applyBorder="1" applyAlignment="1">
      <alignment horizontal="left" vertical="center" wrapText="1"/>
    </xf>
    <xf numFmtId="0" fontId="5" fillId="0" borderId="18" xfId="0" applyFont="1" applyBorder="1" applyAlignment="1">
      <alignment horizontal="justify" vertical="center" wrapText="1"/>
    </xf>
    <xf numFmtId="0" fontId="23" fillId="0" borderId="0" xfId="0" applyFont="1" applyAlignment="1">
      <alignment horizontal="center" vertical="center"/>
    </xf>
    <xf numFmtId="0" fontId="21" fillId="0" borderId="0" xfId="1" applyFont="1" applyAlignment="1">
      <alignment horizontal="center" vertical="center" shrinkToFit="1"/>
    </xf>
    <xf numFmtId="0" fontId="21" fillId="0" borderId="0" xfId="1" applyFont="1" applyAlignment="1">
      <alignment horizontal="left" vertical="center" shrinkToFit="1"/>
    </xf>
    <xf numFmtId="49" fontId="5" fillId="0" borderId="0" xfId="0" applyNumberFormat="1" applyFont="1" applyAlignment="1">
      <alignment horizontal="left" shrinkToFit="1"/>
    </xf>
    <xf numFmtId="0" fontId="26" fillId="0" borderId="0" xfId="0" applyFont="1">
      <alignment vertical="center"/>
    </xf>
    <xf numFmtId="0" fontId="8" fillId="0" borderId="9" xfId="1" applyFont="1" applyBorder="1" applyAlignment="1">
      <alignment horizontal="left" vertical="center" indent="1" shrinkToFit="1"/>
    </xf>
    <xf numFmtId="0" fontId="27" fillId="0" borderId="0" xfId="0" applyFont="1">
      <alignment vertical="center"/>
    </xf>
    <xf numFmtId="0" fontId="28" fillId="2" borderId="11" xfId="0" applyFont="1" applyFill="1" applyBorder="1" applyAlignment="1">
      <alignment horizontal="center" vertical="center"/>
    </xf>
    <xf numFmtId="38" fontId="28" fillId="2" borderId="9" xfId="2" applyFont="1" applyFill="1" applyBorder="1" applyProtection="1">
      <alignment vertical="center"/>
    </xf>
    <xf numFmtId="49" fontId="28" fillId="2" borderId="9" xfId="1" applyNumberFormat="1" applyFont="1" applyFill="1" applyBorder="1">
      <alignment vertical="center"/>
    </xf>
    <xf numFmtId="38" fontId="28" fillId="2" borderId="31" xfId="2" applyFont="1" applyFill="1" applyBorder="1" applyProtection="1">
      <alignment vertical="center"/>
    </xf>
    <xf numFmtId="177" fontId="5" fillId="0" borderId="3" xfId="0" applyNumberFormat="1" applyFont="1" applyBorder="1" applyAlignment="1">
      <alignment horizontal="left" shrinkToFit="1"/>
    </xf>
    <xf numFmtId="177" fontId="8" fillId="0" borderId="0" xfId="0" applyNumberFormat="1" applyFont="1" applyAlignment="1">
      <alignment horizontal="left" vertical="center" shrinkToFit="1"/>
    </xf>
    <xf numFmtId="177" fontId="5" fillId="0" borderId="0" xfId="0" applyNumberFormat="1" applyFont="1" applyAlignment="1">
      <alignment horizontal="left" vertical="center" shrinkToFit="1"/>
    </xf>
    <xf numFmtId="177" fontId="5" fillId="0" borderId="0" xfId="0" applyNumberFormat="1" applyFont="1">
      <alignment vertical="center"/>
    </xf>
    <xf numFmtId="3" fontId="5" fillId="0" borderId="0" xfId="0" applyNumberFormat="1" applyFont="1">
      <alignment vertical="center"/>
    </xf>
    <xf numFmtId="49" fontId="28" fillId="2" borderId="12" xfId="0" applyNumberFormat="1" applyFont="1" applyFill="1" applyBorder="1" applyProtection="1">
      <alignment vertical="center"/>
      <protection locked="0"/>
    </xf>
    <xf numFmtId="49" fontId="28" fillId="2" borderId="4" xfId="2" applyNumberFormat="1" applyFont="1" applyFill="1" applyBorder="1" applyAlignment="1" applyProtection="1">
      <alignment vertical="center"/>
      <protection locked="0"/>
    </xf>
    <xf numFmtId="177" fontId="28" fillId="2" borderId="12" xfId="2" applyNumberFormat="1" applyFont="1" applyFill="1" applyBorder="1" applyAlignment="1" applyProtection="1">
      <alignment vertical="center"/>
      <protection locked="0"/>
    </xf>
    <xf numFmtId="0" fontId="5" fillId="0" borderId="0" xfId="0" applyFont="1" applyAlignment="1">
      <alignment horizontal="right"/>
    </xf>
    <xf numFmtId="0" fontId="5" fillId="2" borderId="0" xfId="0" applyFont="1" applyFill="1" applyAlignment="1">
      <alignment vertical="center" wrapText="1"/>
    </xf>
    <xf numFmtId="49" fontId="28" fillId="2" borderId="12" xfId="1" applyNumberFormat="1" applyFont="1" applyFill="1" applyBorder="1" applyProtection="1">
      <alignment vertical="center"/>
      <protection locked="0"/>
    </xf>
    <xf numFmtId="49" fontId="28" fillId="0" borderId="11" xfId="1" applyNumberFormat="1" applyFont="1" applyBorder="1" applyAlignment="1" applyProtection="1">
      <alignment vertical="center" shrinkToFit="1"/>
      <protection locked="0"/>
    </xf>
    <xf numFmtId="49" fontId="28" fillId="0" borderId="14" xfId="1" applyNumberFormat="1" applyFont="1" applyBorder="1" applyAlignment="1" applyProtection="1">
      <alignment vertical="center" shrinkToFit="1"/>
      <protection locked="0"/>
    </xf>
    <xf numFmtId="176" fontId="28" fillId="0" borderId="11" xfId="0" applyNumberFormat="1" applyFont="1" applyBorder="1" applyAlignment="1" applyProtection="1">
      <alignment vertical="center" shrinkToFit="1"/>
      <protection locked="0"/>
    </xf>
    <xf numFmtId="176" fontId="28" fillId="0" borderId="14" xfId="0" applyNumberFormat="1" applyFont="1" applyBorder="1" applyAlignment="1" applyProtection="1">
      <alignment vertical="center" shrinkToFit="1"/>
      <protection locked="0"/>
    </xf>
    <xf numFmtId="49" fontId="28" fillId="0" borderId="11" xfId="0" applyNumberFormat="1" applyFont="1" applyBorder="1" applyProtection="1">
      <alignment vertical="center"/>
      <protection locked="0"/>
    </xf>
    <xf numFmtId="49" fontId="28" fillId="0" borderId="14" xfId="0" applyNumberFormat="1" applyFont="1" applyBorder="1" applyProtection="1">
      <alignment vertical="center"/>
      <protection locked="0"/>
    </xf>
    <xf numFmtId="38" fontId="31" fillId="2" borderId="0" xfId="7" applyFont="1" applyFill="1" applyAlignment="1">
      <alignment vertical="center"/>
    </xf>
    <xf numFmtId="38" fontId="31" fillId="2" borderId="0" xfId="0" applyNumberFormat="1" applyFont="1" applyFill="1">
      <alignment vertical="center"/>
    </xf>
    <xf numFmtId="38" fontId="5" fillId="0" borderId="0" xfId="7" applyFont="1" applyAlignment="1">
      <alignment horizontal="justify" vertical="center"/>
    </xf>
    <xf numFmtId="38" fontId="5" fillId="0" borderId="0" xfId="7" applyFont="1">
      <alignment vertical="center"/>
    </xf>
    <xf numFmtId="38" fontId="5" fillId="0" borderId="0" xfId="7" applyFont="1" applyAlignment="1">
      <alignment horizontal="center" vertical="center"/>
    </xf>
    <xf numFmtId="38" fontId="5" fillId="0" borderId="0" xfId="7" applyFont="1" applyFill="1" applyAlignment="1">
      <alignment vertical="center"/>
    </xf>
    <xf numFmtId="49" fontId="28" fillId="2" borderId="12" xfId="2" applyNumberFormat="1" applyFont="1" applyFill="1" applyBorder="1" applyAlignment="1" applyProtection="1">
      <alignment vertical="center"/>
      <protection locked="0"/>
    </xf>
    <xf numFmtId="49" fontId="28" fillId="0" borderId="5" xfId="2" applyNumberFormat="1" applyFont="1" applyFill="1" applyBorder="1" applyAlignment="1" applyProtection="1">
      <alignment vertical="center" shrinkToFit="1"/>
      <protection locked="0"/>
    </xf>
    <xf numFmtId="49" fontId="28" fillId="0" borderId="14" xfId="2" applyNumberFormat="1" applyFont="1" applyFill="1" applyBorder="1" applyAlignment="1" applyProtection="1">
      <alignment vertical="center" shrinkToFit="1"/>
      <protection locked="0"/>
    </xf>
    <xf numFmtId="49" fontId="28" fillId="0" borderId="14" xfId="0" applyNumberFormat="1" applyFont="1" applyBorder="1" applyAlignment="1" applyProtection="1">
      <alignment vertical="center" shrinkToFit="1"/>
      <protection locked="0"/>
    </xf>
    <xf numFmtId="177" fontId="28" fillId="0" borderId="14" xfId="2" applyNumberFormat="1" applyFont="1" applyFill="1" applyBorder="1" applyAlignment="1" applyProtection="1">
      <alignment vertical="center" justifyLastLine="1"/>
      <protection locked="0"/>
    </xf>
    <xf numFmtId="0" fontId="28" fillId="0" borderId="14" xfId="2" applyNumberFormat="1" applyFont="1" applyFill="1" applyBorder="1" applyAlignment="1" applyProtection="1">
      <alignment vertical="center" justifyLastLine="1"/>
      <protection locked="0"/>
    </xf>
    <xf numFmtId="0" fontId="4" fillId="2" borderId="12" xfId="4" applyNumberFormat="1" applyFill="1" applyBorder="1" applyAlignment="1" applyProtection="1">
      <alignment vertical="center"/>
      <protection locked="0"/>
    </xf>
    <xf numFmtId="0" fontId="8" fillId="0" borderId="3" xfId="0" applyFont="1" applyBorder="1">
      <alignment vertical="center"/>
    </xf>
    <xf numFmtId="38" fontId="31" fillId="2" borderId="0" xfId="7" applyFont="1" applyFill="1" applyAlignment="1">
      <alignment horizontal="right" vertical="center"/>
    </xf>
    <xf numFmtId="38" fontId="5" fillId="2" borderId="0" xfId="0" applyNumberFormat="1" applyFont="1" applyFill="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wrapText="1"/>
    </xf>
    <xf numFmtId="38" fontId="8" fillId="0" borderId="12" xfId="2" applyFont="1" applyFill="1" applyBorder="1" applyAlignment="1" applyProtection="1">
      <alignment horizontal="distributed" vertical="center" indent="1"/>
    </xf>
    <xf numFmtId="38" fontId="8" fillId="0" borderId="14" xfId="2" applyFont="1" applyFill="1" applyBorder="1" applyAlignment="1" applyProtection="1">
      <alignment horizontal="distributed" vertical="center" indent="1"/>
    </xf>
    <xf numFmtId="0" fontId="24" fillId="0" borderId="0" xfId="1" applyFont="1" applyAlignment="1">
      <alignment horizontal="center" vertical="center" shrinkToFit="1"/>
    </xf>
    <xf numFmtId="38" fontId="28" fillId="2" borderId="12" xfId="2" applyFont="1" applyFill="1" applyBorder="1" applyAlignment="1" applyProtection="1">
      <alignment horizontal="left" vertical="center"/>
    </xf>
    <xf numFmtId="38" fontId="28" fillId="2" borderId="11" xfId="2" applyFont="1" applyFill="1" applyBorder="1" applyAlignment="1" applyProtection="1">
      <alignment horizontal="left" vertical="center"/>
    </xf>
    <xf numFmtId="38" fontId="28" fillId="2" borderId="14" xfId="2" applyFont="1" applyFill="1" applyBorder="1" applyAlignment="1" applyProtection="1">
      <alignment horizontal="lef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5" fillId="0" borderId="12"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1" xfId="0" applyFont="1" applyBorder="1" applyAlignment="1">
      <alignment horizontal="distributed" vertical="center" justifyLastLine="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8" fontId="8" fillId="0" borderId="12" xfId="2" applyFont="1" applyFill="1" applyBorder="1" applyAlignment="1" applyProtection="1">
      <alignment horizontal="distributed" vertical="center" indent="1" shrinkToFit="1"/>
    </xf>
    <xf numFmtId="38" fontId="8" fillId="0" borderId="14" xfId="2" applyFont="1" applyFill="1" applyBorder="1" applyAlignment="1" applyProtection="1">
      <alignment horizontal="distributed" vertical="center" indent="1" shrinkToFit="1"/>
    </xf>
    <xf numFmtId="0" fontId="28" fillId="2" borderId="9" xfId="0" applyFont="1" applyFill="1" applyBorder="1">
      <alignment vertical="center"/>
    </xf>
    <xf numFmtId="0" fontId="28" fillId="2" borderId="12" xfId="0" applyFont="1" applyFill="1" applyBorder="1" applyAlignment="1">
      <alignment horizontal="left" vertical="center"/>
    </xf>
    <xf numFmtId="0" fontId="28" fillId="2" borderId="11" xfId="0" applyFont="1" applyFill="1" applyBorder="1" applyAlignment="1">
      <alignment horizontal="left" vertical="center"/>
    </xf>
    <xf numFmtId="0" fontId="28" fillId="2" borderId="14" xfId="0" applyFont="1" applyFill="1" applyBorder="1" applyAlignment="1">
      <alignment horizontal="left" vertical="center"/>
    </xf>
    <xf numFmtId="0" fontId="8" fillId="0" borderId="12" xfId="1" applyFont="1" applyBorder="1" applyAlignment="1">
      <alignment horizontal="center" vertical="center"/>
    </xf>
    <xf numFmtId="0" fontId="8" fillId="0" borderId="11" xfId="1" applyFont="1" applyBorder="1" applyAlignment="1">
      <alignment horizontal="center" vertical="center"/>
    </xf>
    <xf numFmtId="0" fontId="8" fillId="0" borderId="14" xfId="1" applyFont="1" applyBorder="1" applyAlignment="1">
      <alignment horizontal="center" vertical="center"/>
    </xf>
    <xf numFmtId="0" fontId="8" fillId="0" borderId="9" xfId="1" applyFont="1" applyBorder="1" applyAlignment="1">
      <alignment horizontal="center" vertical="center" wrapText="1"/>
    </xf>
    <xf numFmtId="0" fontId="8" fillId="0" borderId="9" xfId="1" applyFont="1" applyBorder="1" applyAlignment="1">
      <alignment horizontal="center" vertical="center"/>
    </xf>
    <xf numFmtId="0" fontId="5"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28" fillId="2" borderId="9" xfId="1" applyFont="1" applyFill="1" applyBorder="1" applyAlignment="1">
      <alignment horizontal="center" vertical="center"/>
    </xf>
    <xf numFmtId="0" fontId="28" fillId="2" borderId="12" xfId="1" applyFont="1" applyFill="1" applyBorder="1" applyAlignment="1">
      <alignment horizontal="center" vertical="center"/>
    </xf>
    <xf numFmtId="0" fontId="28" fillId="2" borderId="14" xfId="1" applyFont="1" applyFill="1" applyBorder="1" applyAlignment="1">
      <alignment horizontal="center" vertical="center"/>
    </xf>
    <xf numFmtId="0" fontId="5" fillId="0" borderId="9" xfId="0" applyFont="1" applyBorder="1" applyAlignment="1">
      <alignment horizontal="left" vertical="center" wrapText="1"/>
    </xf>
    <xf numFmtId="0" fontId="8" fillId="0" borderId="0" xfId="1" applyFont="1" applyAlignment="1">
      <alignment horizontal="left"/>
    </xf>
    <xf numFmtId="0" fontId="8" fillId="2" borderId="9" xfId="0" applyFont="1" applyFill="1" applyBorder="1" applyAlignment="1">
      <alignment horizontal="left" vertical="center"/>
    </xf>
    <xf numFmtId="0" fontId="28" fillId="2" borderId="9" xfId="0" applyFont="1" applyFill="1" applyBorder="1" applyAlignment="1">
      <alignment horizontal="left" vertical="center"/>
    </xf>
    <xf numFmtId="0" fontId="8" fillId="0" borderId="0" xfId="1" applyFont="1" applyAlignment="1">
      <alignment horizontal="left" wrapText="1"/>
    </xf>
    <xf numFmtId="0" fontId="5" fillId="0" borderId="0" xfId="0" applyFont="1" applyAlignment="1">
      <alignment horizontal="center"/>
    </xf>
    <xf numFmtId="0" fontId="5" fillId="0" borderId="0" xfId="0" applyFont="1" applyAlignment="1">
      <alignment horizontal="left" shrinkToFit="1"/>
    </xf>
    <xf numFmtId="0" fontId="5" fillId="0" borderId="8" xfId="0" applyFont="1" applyBorder="1" applyAlignment="1">
      <alignment horizontal="justify" vertical="center" wrapText="1"/>
    </xf>
    <xf numFmtId="38" fontId="8" fillId="0" borderId="12" xfId="0" applyNumberFormat="1" applyFont="1" applyBorder="1" applyAlignment="1">
      <alignment horizontal="right" vertical="center" wrapText="1"/>
    </xf>
    <xf numFmtId="0" fontId="8" fillId="0" borderId="11" xfId="0" applyFont="1" applyBorder="1" applyAlignment="1">
      <alignment horizontal="right" vertical="center" wrapText="1"/>
    </xf>
    <xf numFmtId="37" fontId="8" fillId="0" borderId="16" xfId="0" applyNumberFormat="1" applyFont="1" applyBorder="1" applyAlignment="1">
      <alignment horizontal="right" vertical="center" wrapText="1"/>
    </xf>
    <xf numFmtId="0" fontId="8" fillId="0" borderId="17" xfId="0" applyFont="1" applyBorder="1" applyAlignment="1">
      <alignment horizontal="right"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5" xfId="0" applyFont="1" applyBorder="1" applyAlignment="1">
      <alignment horizontal="justify" vertical="center" wrapText="1"/>
    </xf>
    <xf numFmtId="37" fontId="5" fillId="0" borderId="2" xfId="0" applyNumberFormat="1" applyFont="1" applyBorder="1" applyAlignment="1">
      <alignment horizontal="right" vertical="center" wrapText="1"/>
    </xf>
    <xf numFmtId="37" fontId="5" fillId="0" borderId="3" xfId="0" applyNumberFormat="1" applyFont="1" applyBorder="1" applyAlignment="1">
      <alignment horizontal="right" vertical="center" wrapText="1"/>
    </xf>
    <xf numFmtId="38" fontId="8" fillId="0" borderId="11" xfId="0" applyNumberFormat="1" applyFont="1" applyBorder="1" applyAlignment="1">
      <alignment horizontal="right" vertical="center" wrapText="1"/>
    </xf>
    <xf numFmtId="0" fontId="5" fillId="0" borderId="21" xfId="0" applyFont="1" applyBorder="1" applyAlignment="1">
      <alignment horizontal="left" vertical="center" wrapText="1"/>
    </xf>
    <xf numFmtId="0" fontId="5" fillId="0" borderId="8" xfId="0" applyFont="1" applyBorder="1" applyAlignment="1">
      <alignment horizontal="left" vertical="center" wrapText="1"/>
    </xf>
    <xf numFmtId="37" fontId="5" fillId="0" borderId="20" xfId="0" applyNumberFormat="1" applyFont="1" applyBorder="1" applyAlignment="1">
      <alignment horizontal="right" vertical="center" wrapText="1"/>
    </xf>
    <xf numFmtId="37" fontId="5" fillId="0" borderId="11" xfId="0" applyNumberFormat="1" applyFont="1" applyBorder="1" applyAlignment="1">
      <alignment horizontal="right" vertical="center" wrapText="1"/>
    </xf>
    <xf numFmtId="37" fontId="5" fillId="0" borderId="22" xfId="0" applyNumberFormat="1" applyFont="1" applyBorder="1" applyAlignment="1">
      <alignment horizontal="right" vertical="center" wrapText="1"/>
    </xf>
    <xf numFmtId="0" fontId="31" fillId="2" borderId="0" xfId="0" applyFont="1" applyFill="1" applyAlignment="1">
      <alignment horizontal="left" vertical="center" wrapText="1"/>
    </xf>
    <xf numFmtId="0" fontId="5" fillId="2" borderId="0" xfId="0" applyFont="1" applyFill="1" applyAlignment="1">
      <alignment horizontal="center"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31" fillId="2" borderId="9" xfId="1" applyFont="1" applyFill="1" applyBorder="1" applyAlignment="1">
      <alignment horizontal="center" vertical="center"/>
    </xf>
    <xf numFmtId="0" fontId="31" fillId="2" borderId="12" xfId="1" applyFont="1" applyFill="1" applyBorder="1" applyAlignment="1">
      <alignment horizontal="center" vertical="center"/>
    </xf>
    <xf numFmtId="0" fontId="31" fillId="2" borderId="14" xfId="1" applyFont="1" applyFill="1" applyBorder="1" applyAlignment="1">
      <alignment horizontal="center" vertical="center"/>
    </xf>
    <xf numFmtId="0" fontId="31" fillId="2" borderId="9" xfId="0" applyFont="1" applyFill="1" applyBorder="1" applyAlignment="1">
      <alignment horizontal="left" vertical="center"/>
    </xf>
    <xf numFmtId="0" fontId="5" fillId="2" borderId="9"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4" xfId="0" applyFont="1" applyFill="1" applyBorder="1" applyAlignment="1">
      <alignment horizontal="center" vertical="center"/>
    </xf>
    <xf numFmtId="179" fontId="5" fillId="0" borderId="9" xfId="0" applyNumberFormat="1" applyFont="1" applyBorder="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6" xfId="0" applyBorder="1" applyAlignment="1">
      <alignment vertical="center" textRotation="255" shrinkToFit="1"/>
    </xf>
    <xf numFmtId="0" fontId="0" fillId="0" borderId="7" xfId="0" applyBorder="1" applyAlignment="1">
      <alignment vertical="center" textRotation="255" shrinkToFit="1"/>
    </xf>
    <xf numFmtId="0" fontId="0" fillId="0" borderId="8" xfId="0" applyBorder="1" applyAlignment="1">
      <alignment vertical="center" textRotation="255" shrinkToFit="1"/>
    </xf>
    <xf numFmtId="0" fontId="0" fillId="2" borderId="23" xfId="0" applyFill="1" applyBorder="1" applyAlignment="1">
      <alignment horizontal="left" vertical="center" shrinkToFit="1"/>
    </xf>
    <xf numFmtId="0" fontId="0" fillId="2" borderId="24"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5" xfId="0" applyFill="1" applyBorder="1" applyAlignment="1">
      <alignment horizontal="left" vertical="center" shrinkToFit="1"/>
    </xf>
    <xf numFmtId="49" fontId="0" fillId="2" borderId="28" xfId="0" applyNumberFormat="1" applyFill="1" applyBorder="1" applyAlignment="1">
      <alignment horizontal="left" vertical="center" shrinkToFit="1"/>
    </xf>
    <xf numFmtId="49" fontId="0" fillId="2" borderId="27" xfId="0" applyNumberForma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13" xfId="0" applyFont="1" applyFill="1" applyBorder="1" applyAlignment="1">
      <alignment horizontal="left" vertical="center" shrinkToFit="1"/>
    </xf>
    <xf numFmtId="0" fontId="0" fillId="2" borderId="28" xfId="0" applyFill="1" applyBorder="1" applyAlignment="1">
      <alignment horizontal="left" vertical="center" wrapText="1" shrinkToFit="1"/>
    </xf>
    <xf numFmtId="0" fontId="0" fillId="2" borderId="27" xfId="0" applyFill="1" applyBorder="1" applyAlignment="1">
      <alignment horizontal="left" vertical="center" wrapText="1" shrinkToFit="1"/>
    </xf>
    <xf numFmtId="0" fontId="12" fillId="0" borderId="0" xfId="0" applyFont="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18" fillId="0" borderId="0" xfId="0" applyFont="1" applyAlignment="1">
      <alignment vertical="center" shrinkToFit="1"/>
    </xf>
    <xf numFmtId="0" fontId="19" fillId="0" borderId="0" xfId="0" applyFont="1" applyAlignment="1">
      <alignment horizontal="left" vertical="center"/>
    </xf>
    <xf numFmtId="0" fontId="18" fillId="0" borderId="0" xfId="0" applyFont="1" applyAlignment="1">
      <alignment horizontal="left" vertical="center"/>
    </xf>
  </cellXfs>
  <cellStyles count="8">
    <cellStyle name="ハイパーリンク" xfId="4" builtinId="8"/>
    <cellStyle name="ハイパーリンク 2" xfId="6" xr:uid="{00000000-0005-0000-0000-000001000000}"/>
    <cellStyle name="桁区切り" xfId="7" builtinId="6"/>
    <cellStyle name="桁区切り 2" xfId="2" xr:uid="{00000000-0005-0000-0000-000002000000}"/>
    <cellStyle name="通貨 2" xfId="3" xr:uid="{00000000-0005-0000-0000-000003000000}"/>
    <cellStyle name="標準" xfId="0" builtinId="0"/>
    <cellStyle name="標準 2" xfId="1" xr:uid="{00000000-0005-0000-0000-000005000000}"/>
    <cellStyle name="標準 3" xfId="5" xr:uid="{00000000-0005-0000-0000-000006000000}"/>
  </cellStyles>
  <dxfs count="0"/>
  <tableStyles count="0" defaultTableStyle="TableStyleMedium2" defaultPivotStyle="PivotStyleLight16"/>
  <colors>
    <mruColors>
      <color rgb="FFFF6699"/>
      <color rgb="FF66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198120</xdr:colOff>
      <xdr:row>2</xdr:row>
      <xdr:rowOff>0</xdr:rowOff>
    </xdr:from>
    <xdr:to>
      <xdr:col>8</xdr:col>
      <xdr:colOff>594360</xdr:colOff>
      <xdr:row>4</xdr:row>
      <xdr:rowOff>60960</xdr:rowOff>
    </xdr:to>
    <xdr:sp macro="" textlink="">
      <xdr:nvSpPr>
        <xdr:cNvPr id="3" name="正方形/長方形 2">
          <a:extLst>
            <a:ext uri="{FF2B5EF4-FFF2-40B4-BE49-F238E27FC236}">
              <a16:creationId xmlns:a16="http://schemas.microsoft.com/office/drawing/2014/main" id="{EEDD3379-F1BA-4DED-7BF6-CBEACB1AFB98}"/>
            </a:ext>
          </a:extLst>
        </xdr:cNvPr>
        <xdr:cNvSpPr/>
      </xdr:nvSpPr>
      <xdr:spPr>
        <a:xfrm>
          <a:off x="5836920" y="563880"/>
          <a:ext cx="2247900" cy="53340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第２号様式から入力してください。</a:t>
          </a:r>
        </a:p>
      </xdr:txBody>
    </xdr:sp>
    <xdr:clientData/>
  </xdr:twoCellAnchor>
  <xdr:twoCellAnchor>
    <xdr:from>
      <xdr:col>5</xdr:col>
      <xdr:colOff>190500</xdr:colOff>
      <xdr:row>0</xdr:row>
      <xdr:rowOff>106680</xdr:rowOff>
    </xdr:from>
    <xdr:to>
      <xdr:col>9</xdr:col>
      <xdr:colOff>83820</xdr:colOff>
      <xdr:row>1</xdr:row>
      <xdr:rowOff>190500</xdr:rowOff>
    </xdr:to>
    <xdr:sp macro="" textlink="">
      <xdr:nvSpPr>
        <xdr:cNvPr id="2" name="テキスト ボックス 1">
          <a:extLst>
            <a:ext uri="{FF2B5EF4-FFF2-40B4-BE49-F238E27FC236}">
              <a16:creationId xmlns:a16="http://schemas.microsoft.com/office/drawing/2014/main" id="{5E8B95CE-64FB-4678-B9CF-589C7EAC9F63}"/>
            </a:ext>
          </a:extLst>
        </xdr:cNvPr>
        <xdr:cNvSpPr txBox="1"/>
      </xdr:nvSpPr>
      <xdr:spPr>
        <a:xfrm>
          <a:off x="5829300" y="10668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198120</xdr:colOff>
      <xdr:row>0</xdr:row>
      <xdr:rowOff>152400</xdr:rowOff>
    </xdr:from>
    <xdr:to>
      <xdr:col>5</xdr:col>
      <xdr:colOff>2560320</xdr:colOff>
      <xdr:row>2</xdr:row>
      <xdr:rowOff>182880</xdr:rowOff>
    </xdr:to>
    <xdr:sp macro="" textlink="">
      <xdr:nvSpPr>
        <xdr:cNvPr id="2" name="テキスト ボックス 1">
          <a:extLst>
            <a:ext uri="{FF2B5EF4-FFF2-40B4-BE49-F238E27FC236}">
              <a16:creationId xmlns:a16="http://schemas.microsoft.com/office/drawing/2014/main" id="{379E1CD6-805C-0ACD-4891-AEEDD9497039}"/>
            </a:ext>
          </a:extLst>
        </xdr:cNvPr>
        <xdr:cNvSpPr txBox="1"/>
      </xdr:nvSpPr>
      <xdr:spPr>
        <a:xfrm>
          <a:off x="8039100" y="15240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129540</xdr:colOff>
      <xdr:row>64</xdr:row>
      <xdr:rowOff>53340</xdr:rowOff>
    </xdr:from>
    <xdr:to>
      <xdr:col>5</xdr:col>
      <xdr:colOff>2491740</xdr:colOff>
      <xdr:row>66</xdr:row>
      <xdr:rowOff>83820</xdr:rowOff>
    </xdr:to>
    <xdr:sp macro="" textlink="">
      <xdr:nvSpPr>
        <xdr:cNvPr id="3" name="テキスト ボックス 2">
          <a:extLst>
            <a:ext uri="{FF2B5EF4-FFF2-40B4-BE49-F238E27FC236}">
              <a16:creationId xmlns:a16="http://schemas.microsoft.com/office/drawing/2014/main" id="{293B1874-49A2-4635-96A2-57CC27696C5C}"/>
            </a:ext>
          </a:extLst>
        </xdr:cNvPr>
        <xdr:cNvSpPr txBox="1"/>
      </xdr:nvSpPr>
      <xdr:spPr>
        <a:xfrm>
          <a:off x="7970520" y="1999488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182880</xdr:colOff>
      <xdr:row>29</xdr:row>
      <xdr:rowOff>68580</xdr:rowOff>
    </xdr:from>
    <xdr:to>
      <xdr:col>5</xdr:col>
      <xdr:colOff>2545080</xdr:colOff>
      <xdr:row>30</xdr:row>
      <xdr:rowOff>228600</xdr:rowOff>
    </xdr:to>
    <xdr:sp macro="" textlink="">
      <xdr:nvSpPr>
        <xdr:cNvPr id="4" name="テキスト ボックス 3">
          <a:extLst>
            <a:ext uri="{FF2B5EF4-FFF2-40B4-BE49-F238E27FC236}">
              <a16:creationId xmlns:a16="http://schemas.microsoft.com/office/drawing/2014/main" id="{342652C0-B86B-466E-8755-49A7DCCFABD6}"/>
            </a:ext>
          </a:extLst>
        </xdr:cNvPr>
        <xdr:cNvSpPr txBox="1"/>
      </xdr:nvSpPr>
      <xdr:spPr>
        <a:xfrm>
          <a:off x="8023860" y="826008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228600</xdr:colOff>
      <xdr:row>3</xdr:row>
      <xdr:rowOff>15240</xdr:rowOff>
    </xdr:from>
    <xdr:to>
      <xdr:col>5</xdr:col>
      <xdr:colOff>2552700</xdr:colOff>
      <xdr:row>5</xdr:row>
      <xdr:rowOff>99060</xdr:rowOff>
    </xdr:to>
    <xdr:sp macro="" textlink="">
      <xdr:nvSpPr>
        <xdr:cNvPr id="5" name="正方形/長方形 4">
          <a:extLst>
            <a:ext uri="{FF2B5EF4-FFF2-40B4-BE49-F238E27FC236}">
              <a16:creationId xmlns:a16="http://schemas.microsoft.com/office/drawing/2014/main" id="{A38B027E-5FE3-4494-A1A7-E924DFB9019A}"/>
            </a:ext>
          </a:extLst>
        </xdr:cNvPr>
        <xdr:cNvSpPr/>
      </xdr:nvSpPr>
      <xdr:spPr>
        <a:xfrm>
          <a:off x="8069580" y="586740"/>
          <a:ext cx="2324100" cy="594360"/>
        </a:xfrm>
        <a:prstGeom prst="rect">
          <a:avLst/>
        </a:prstGeom>
        <a:solidFill>
          <a:schemeClr val="accent4">
            <a:lumMod val="20000"/>
            <a:lumOff val="80000"/>
          </a:schemeClr>
        </a:solidFill>
        <a:ln>
          <a:solidFill>
            <a:schemeClr val="accent4">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b="1"/>
            <a:t>この様式（第２号様式）から入力してください。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320040</xdr:colOff>
      <xdr:row>1</xdr:row>
      <xdr:rowOff>76200</xdr:rowOff>
    </xdr:from>
    <xdr:to>
      <xdr:col>9</xdr:col>
      <xdr:colOff>213360</xdr:colOff>
      <xdr:row>2</xdr:row>
      <xdr:rowOff>160020</xdr:rowOff>
    </xdr:to>
    <xdr:sp macro="" textlink="">
      <xdr:nvSpPr>
        <xdr:cNvPr id="2" name="テキスト ボックス 1">
          <a:extLst>
            <a:ext uri="{FF2B5EF4-FFF2-40B4-BE49-F238E27FC236}">
              <a16:creationId xmlns:a16="http://schemas.microsoft.com/office/drawing/2014/main" id="{4E0C1686-824A-4F0A-B142-D63FF8DDF7B5}"/>
            </a:ext>
          </a:extLst>
        </xdr:cNvPr>
        <xdr:cNvSpPr txBox="1"/>
      </xdr:nvSpPr>
      <xdr:spPr>
        <a:xfrm>
          <a:off x="5722620" y="35814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426720</xdr:colOff>
      <xdr:row>2</xdr:row>
      <xdr:rowOff>182880</xdr:rowOff>
    </xdr:from>
    <xdr:to>
      <xdr:col>9</xdr:col>
      <xdr:colOff>320040</xdr:colOff>
      <xdr:row>4</xdr:row>
      <xdr:rowOff>76200</xdr:rowOff>
    </xdr:to>
    <xdr:sp macro="" textlink="">
      <xdr:nvSpPr>
        <xdr:cNvPr id="2" name="テキスト ボックス 1">
          <a:extLst>
            <a:ext uri="{FF2B5EF4-FFF2-40B4-BE49-F238E27FC236}">
              <a16:creationId xmlns:a16="http://schemas.microsoft.com/office/drawing/2014/main" id="{955AFD5E-BB72-498B-A5DD-0374560D0242}"/>
            </a:ext>
          </a:extLst>
        </xdr:cNvPr>
        <xdr:cNvSpPr txBox="1"/>
      </xdr:nvSpPr>
      <xdr:spPr>
        <a:xfrm>
          <a:off x="5829300" y="74676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281940</xdr:colOff>
      <xdr:row>5</xdr:row>
      <xdr:rowOff>198120</xdr:rowOff>
    </xdr:from>
    <xdr:to>
      <xdr:col>5</xdr:col>
      <xdr:colOff>2644140</xdr:colOff>
      <xdr:row>6</xdr:row>
      <xdr:rowOff>358140</xdr:rowOff>
    </xdr:to>
    <xdr:sp macro="" textlink="">
      <xdr:nvSpPr>
        <xdr:cNvPr id="2" name="テキスト ボックス 1">
          <a:extLst>
            <a:ext uri="{FF2B5EF4-FFF2-40B4-BE49-F238E27FC236}">
              <a16:creationId xmlns:a16="http://schemas.microsoft.com/office/drawing/2014/main" id="{84057836-C2D8-45DF-A65D-394D46A003AC}"/>
            </a:ext>
          </a:extLst>
        </xdr:cNvPr>
        <xdr:cNvSpPr txBox="1"/>
      </xdr:nvSpPr>
      <xdr:spPr>
        <a:xfrm>
          <a:off x="8122920" y="1310640"/>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twoCellAnchor>
    <xdr:from>
      <xdr:col>5</xdr:col>
      <xdr:colOff>281940</xdr:colOff>
      <xdr:row>7</xdr:row>
      <xdr:rowOff>129540</xdr:rowOff>
    </xdr:from>
    <xdr:to>
      <xdr:col>5</xdr:col>
      <xdr:colOff>2644140</xdr:colOff>
      <xdr:row>8</xdr:row>
      <xdr:rowOff>281940</xdr:rowOff>
    </xdr:to>
    <xdr:sp macro="" textlink="">
      <xdr:nvSpPr>
        <xdr:cNvPr id="3" name="テキスト ボックス 2">
          <a:extLst>
            <a:ext uri="{FF2B5EF4-FFF2-40B4-BE49-F238E27FC236}">
              <a16:creationId xmlns:a16="http://schemas.microsoft.com/office/drawing/2014/main" id="{D8FA9B21-4A96-4DDA-B88C-582203883A63}"/>
            </a:ext>
          </a:extLst>
        </xdr:cNvPr>
        <xdr:cNvSpPr txBox="1"/>
      </xdr:nvSpPr>
      <xdr:spPr>
        <a:xfrm>
          <a:off x="8122920" y="1836420"/>
          <a:ext cx="2362200" cy="54102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要領８　「実績報告書の提出」に記載している書類を添付してください。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224118</xdr:colOff>
      <xdr:row>2</xdr:row>
      <xdr:rowOff>134471</xdr:rowOff>
    </xdr:from>
    <xdr:to>
      <xdr:col>9</xdr:col>
      <xdr:colOff>112059</xdr:colOff>
      <xdr:row>4</xdr:row>
      <xdr:rowOff>34067</xdr:rowOff>
    </xdr:to>
    <xdr:sp macro="" textlink="">
      <xdr:nvSpPr>
        <xdr:cNvPr id="2" name="テキスト ボックス 1">
          <a:extLst>
            <a:ext uri="{FF2B5EF4-FFF2-40B4-BE49-F238E27FC236}">
              <a16:creationId xmlns:a16="http://schemas.microsoft.com/office/drawing/2014/main" id="{64AE2339-AFE8-4B65-BE0B-A0BF7F7D1C70}"/>
            </a:ext>
          </a:extLst>
        </xdr:cNvPr>
        <xdr:cNvSpPr txBox="1"/>
      </xdr:nvSpPr>
      <xdr:spPr>
        <a:xfrm>
          <a:off x="5396753" y="690283"/>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304800</xdr:colOff>
      <xdr:row>1</xdr:row>
      <xdr:rowOff>259976</xdr:rowOff>
    </xdr:from>
    <xdr:to>
      <xdr:col>9</xdr:col>
      <xdr:colOff>192741</xdr:colOff>
      <xdr:row>3</xdr:row>
      <xdr:rowOff>114748</xdr:rowOff>
    </xdr:to>
    <xdr:sp macro="" textlink="">
      <xdr:nvSpPr>
        <xdr:cNvPr id="2" name="テキスト ボックス 1">
          <a:extLst>
            <a:ext uri="{FF2B5EF4-FFF2-40B4-BE49-F238E27FC236}">
              <a16:creationId xmlns:a16="http://schemas.microsoft.com/office/drawing/2014/main" id="{5ADFB949-399A-47CF-8CD7-467DE74C475B}"/>
            </a:ext>
          </a:extLst>
        </xdr:cNvPr>
        <xdr:cNvSpPr txBox="1"/>
      </xdr:nvSpPr>
      <xdr:spPr>
        <a:xfrm>
          <a:off x="6096000" y="537882"/>
          <a:ext cx="2362200" cy="36576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青色セル部分に記入してください。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xxxx@xxxxxxxxxxxxxxxxx"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F29"/>
  <sheetViews>
    <sheetView view="pageBreakPreview" zoomScaleNormal="100" zoomScaleSheetLayoutView="100" workbookViewId="0">
      <selection activeCell="E20" sqref="E20"/>
    </sheetView>
  </sheetViews>
  <sheetFormatPr defaultColWidth="9" defaultRowHeight="13.2"/>
  <cols>
    <col min="1" max="2" width="1.88671875" style="1" customWidth="1"/>
    <col min="3" max="3" width="15" style="1" customWidth="1"/>
    <col min="4" max="4" width="31.21875" style="1" customWidth="1"/>
    <col min="5" max="5" width="32.21875" style="1" customWidth="1"/>
    <col min="6" max="16384" width="9" style="1"/>
  </cols>
  <sheetData>
    <row r="1" spans="1:6" ht="22.5" customHeight="1">
      <c r="A1" s="123" t="s">
        <v>108</v>
      </c>
      <c r="B1" s="123"/>
      <c r="C1" s="123"/>
      <c r="D1" s="123"/>
      <c r="E1" s="123"/>
    </row>
    <row r="2" spans="1:6" ht="22.5" customHeight="1">
      <c r="B2" s="12"/>
      <c r="C2" s="12"/>
      <c r="D2" s="12"/>
    </row>
    <row r="3" spans="1:6" ht="18.75" customHeight="1">
      <c r="B3" s="12"/>
      <c r="C3" s="12"/>
      <c r="D3" s="12"/>
      <c r="E3" s="4"/>
    </row>
    <row r="4" spans="1:6" ht="18.75" customHeight="1">
      <c r="B4" s="12"/>
      <c r="C4" s="12"/>
      <c r="D4" s="12"/>
      <c r="E4" s="19" t="s">
        <v>222</v>
      </c>
    </row>
    <row r="5" spans="1:6" ht="18.75" customHeight="1">
      <c r="B5" s="12"/>
      <c r="C5" s="12"/>
      <c r="D5" s="12"/>
    </row>
    <row r="6" spans="1:6" ht="18.75" customHeight="1">
      <c r="B6" s="123" t="s">
        <v>24</v>
      </c>
      <c r="C6" s="123"/>
      <c r="D6" s="123"/>
      <c r="E6" s="123"/>
    </row>
    <row r="7" spans="1:6" ht="18.75" customHeight="1">
      <c r="D7" s="17" t="s">
        <v>25</v>
      </c>
      <c r="E7" s="91" t="str">
        <f>IF(('第２号(計画書)'!$B$9)=0,"",('第２号(計画書)'!$B$9))</f>
        <v>福島市〇〇町XX-XX</v>
      </c>
      <c r="F7" s="18"/>
    </row>
    <row r="8" spans="1:6" ht="18.75" customHeight="1">
      <c r="B8" s="4"/>
      <c r="C8" s="4"/>
      <c r="D8" s="4" t="s">
        <v>109</v>
      </c>
      <c r="E8" s="92" t="str">
        <f>IF(('第２号(計画書)'!$B$6)=0,"",('第２号(計画書)'!$B$6))</f>
        <v>株式会社〇〇〇〇</v>
      </c>
    </row>
    <row r="9" spans="1:6" ht="18.75" customHeight="1">
      <c r="B9" s="4"/>
      <c r="C9" s="4"/>
      <c r="D9" s="4" t="s">
        <v>26</v>
      </c>
      <c r="E9" s="92" t="str">
        <f>IF(('第２号(計画書)'!$B$7)=0,"",('第２号(計画書)'!$B$7))</f>
        <v>代表取締役　福島　太郎</v>
      </c>
    </row>
    <row r="10" spans="1:6" ht="18.75" customHeight="1">
      <c r="B10" s="4"/>
      <c r="C10" s="4"/>
      <c r="D10" s="4"/>
      <c r="E10" s="14"/>
    </row>
    <row r="11" spans="1:6" ht="18.75" customHeight="1">
      <c r="B11" s="3"/>
      <c r="C11" s="3"/>
      <c r="D11" s="3"/>
    </row>
    <row r="12" spans="1:6" ht="20.25" customHeight="1">
      <c r="A12" s="124" t="s">
        <v>107</v>
      </c>
      <c r="B12" s="124"/>
      <c r="C12" s="124"/>
      <c r="D12" s="124"/>
      <c r="E12" s="124"/>
    </row>
    <row r="13" spans="1:6" ht="48" customHeight="1">
      <c r="A13" s="15"/>
      <c r="B13" s="125" t="s">
        <v>175</v>
      </c>
      <c r="C13" s="125"/>
      <c r="D13" s="125"/>
      <c r="E13" s="125"/>
    </row>
    <row r="14" spans="1:6" ht="18.600000000000001" customHeight="1">
      <c r="A14" s="124" t="s">
        <v>27</v>
      </c>
      <c r="B14" s="124"/>
      <c r="C14" s="124"/>
      <c r="D14" s="124"/>
      <c r="E14" s="124"/>
    </row>
    <row r="15" spans="1:6" ht="18.600000000000001" customHeight="1">
      <c r="B15" s="3"/>
      <c r="C15" s="3"/>
      <c r="D15" s="3"/>
      <c r="E15" s="3"/>
    </row>
    <row r="16" spans="1:6" ht="18.600000000000001" customHeight="1">
      <c r="A16" s="16" t="s">
        <v>28</v>
      </c>
      <c r="B16" s="16"/>
      <c r="C16" s="1" t="s">
        <v>30</v>
      </c>
      <c r="D16" s="12"/>
    </row>
    <row r="17" spans="1:5" ht="18.600000000000001" customHeight="1">
      <c r="A17" s="16"/>
      <c r="B17" s="16"/>
      <c r="C17" s="34"/>
      <c r="D17" s="110">
        <f>'第２号(計画書)'!B111</f>
        <v>40000</v>
      </c>
      <c r="E17" s="1" t="s">
        <v>17</v>
      </c>
    </row>
    <row r="18" spans="1:5" ht="18.600000000000001" customHeight="1">
      <c r="A18" s="16"/>
      <c r="B18" s="16"/>
      <c r="C18" s="33"/>
      <c r="D18" s="33"/>
    </row>
    <row r="19" spans="1:5" ht="18.600000000000001" customHeight="1">
      <c r="A19" s="16" t="s">
        <v>29</v>
      </c>
      <c r="B19" s="16"/>
      <c r="C19" s="1" t="s">
        <v>32</v>
      </c>
      <c r="D19" s="12"/>
    </row>
    <row r="20" spans="1:5" ht="18.600000000000001" customHeight="1">
      <c r="B20" s="1" t="s">
        <v>33</v>
      </c>
    </row>
    <row r="21" spans="1:5" ht="18.600000000000001" customHeight="1">
      <c r="B21" s="1" t="s">
        <v>34</v>
      </c>
    </row>
    <row r="22" spans="1:5" ht="18.600000000000001" customHeight="1">
      <c r="B22" s="1" t="s">
        <v>35</v>
      </c>
    </row>
    <row r="23" spans="1:5" ht="18.600000000000001" customHeight="1">
      <c r="B23" s="12"/>
      <c r="C23" s="12"/>
      <c r="D23" s="12"/>
    </row>
    <row r="24" spans="1:5" ht="18.600000000000001" customHeight="1">
      <c r="A24" s="16" t="s">
        <v>31</v>
      </c>
      <c r="B24" s="12"/>
      <c r="C24" s="1" t="s">
        <v>106</v>
      </c>
      <c r="D24" s="12"/>
    </row>
    <row r="25" spans="1:5" ht="18.600000000000001" customHeight="1">
      <c r="C25" s="4" t="s">
        <v>103</v>
      </c>
      <c r="D25" s="93" t="str">
        <f>IF(('第２号(計画書)'!$D$10)=0,"",('第２号(計画書)'!$D$10))</f>
        <v>総務課長　〇〇〇〇</v>
      </c>
      <c r="E25" s="94"/>
    </row>
    <row r="26" spans="1:5" ht="18.600000000000001" customHeight="1">
      <c r="C26" s="4" t="s">
        <v>104</v>
      </c>
      <c r="D26" s="32" t="str">
        <f>IF(('第２号(計画書)'!$D$11)=0,"",('第２号(計画書)'!$D$11))</f>
        <v>総務課　課長補佐　〇〇〇〇</v>
      </c>
      <c r="E26" s="94"/>
    </row>
    <row r="27" spans="1:5" ht="18.600000000000001" customHeight="1">
      <c r="C27" s="4" t="s">
        <v>105</v>
      </c>
      <c r="D27" s="32" t="str">
        <f>IF(('第２号(計画書)'!$D$13)=0,"",('第２号(計画書)'!$D$13))</f>
        <v>024-XXX-XXXX</v>
      </c>
      <c r="E27" s="94"/>
    </row>
    <row r="28" spans="1:5" ht="18.600000000000001" customHeight="1"/>
    <row r="29" spans="1:5" ht="18.600000000000001" customHeight="1"/>
  </sheetData>
  <mergeCells count="5">
    <mergeCell ref="A1:E1"/>
    <mergeCell ref="B6:E6"/>
    <mergeCell ref="A12:E12"/>
    <mergeCell ref="B13:E13"/>
    <mergeCell ref="A14:E14"/>
  </mergeCells>
  <phoneticPr fontId="3"/>
  <pageMargins left="1.1811023622047245" right="0.98425196850393704" top="1.3385826771653544" bottom="0.74803149606299213" header="0.31496062992125984" footer="0.31496062992125984"/>
  <pageSetup paperSize="9" scale="96" orientation="portrait" blackAndWhite="1"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A1:G15"/>
  <sheetViews>
    <sheetView view="pageBreakPreview" zoomScaleNormal="100" zoomScaleSheetLayoutView="100" workbookViewId="0">
      <selection activeCell="H7" sqref="H7"/>
    </sheetView>
  </sheetViews>
  <sheetFormatPr defaultRowHeight="20.100000000000001" customHeight="1"/>
  <cols>
    <col min="1" max="1" width="4.44140625" style="23" customWidth="1"/>
    <col min="2" max="2" width="8.77734375" customWidth="1"/>
    <col min="3" max="3" width="11.33203125" customWidth="1"/>
    <col min="4" max="4" width="8.33203125" customWidth="1"/>
    <col min="5" max="5" width="34.77734375" customWidth="1"/>
    <col min="6" max="6" width="32" customWidth="1"/>
  </cols>
  <sheetData>
    <row r="1" spans="1:7" s="83" customFormat="1" ht="20.25" customHeight="1">
      <c r="A1" s="196" t="s">
        <v>141</v>
      </c>
      <c r="B1" s="196"/>
      <c r="C1" s="196"/>
      <c r="D1" s="196"/>
      <c r="E1" s="196"/>
      <c r="F1" s="196"/>
      <c r="G1" s="196"/>
    </row>
    <row r="2" spans="1:7" ht="45" customHeight="1">
      <c r="A2" s="212" t="s">
        <v>127</v>
      </c>
      <c r="B2" s="212"/>
      <c r="C2" s="212"/>
      <c r="D2" s="212"/>
      <c r="E2" s="212"/>
      <c r="F2" s="212"/>
    </row>
    <row r="3" spans="1:7" ht="20.100000000000001" customHeight="1">
      <c r="E3" s="98" t="s">
        <v>140</v>
      </c>
      <c r="F3" s="90" t="str">
        <f>IF(('第２号(計画書)'!$B$6)=0,"",('第２号(計画書)'!$B$6))</f>
        <v>株式会社〇〇〇〇</v>
      </c>
    </row>
    <row r="5" spans="1:7" s="23" customFormat="1" ht="20.100000000000001" customHeight="1">
      <c r="B5" s="213" t="s">
        <v>37</v>
      </c>
      <c r="C5" s="214"/>
      <c r="D5" s="213" t="s">
        <v>38</v>
      </c>
      <c r="E5" s="214"/>
      <c r="F5" s="22" t="s">
        <v>39</v>
      </c>
    </row>
    <row r="6" spans="1:7" ht="39.9" customHeight="1">
      <c r="A6" s="198"/>
      <c r="B6" s="199" t="s">
        <v>128</v>
      </c>
      <c r="C6" s="26" t="s">
        <v>40</v>
      </c>
      <c r="D6" s="202"/>
      <c r="E6" s="203"/>
      <c r="F6" s="26" t="s">
        <v>41</v>
      </c>
    </row>
    <row r="7" spans="1:7" ht="39.9" customHeight="1">
      <c r="A7" s="198"/>
      <c r="B7" s="200"/>
      <c r="C7" s="27" t="s">
        <v>42</v>
      </c>
      <c r="D7" s="204"/>
      <c r="E7" s="205"/>
      <c r="F7" s="27" t="s">
        <v>43</v>
      </c>
    </row>
    <row r="8" spans="1:7" ht="39.9" customHeight="1">
      <c r="A8" s="198"/>
      <c r="B8" s="200"/>
      <c r="C8" s="28" t="s">
        <v>44</v>
      </c>
      <c r="D8" s="204"/>
      <c r="E8" s="205"/>
      <c r="F8" s="27" t="s">
        <v>45</v>
      </c>
    </row>
    <row r="9" spans="1:7" ht="39.9" customHeight="1">
      <c r="A9" s="198"/>
      <c r="B9" s="200"/>
      <c r="C9" s="27" t="s">
        <v>46</v>
      </c>
      <c r="D9" s="206"/>
      <c r="E9" s="207"/>
      <c r="F9" s="29" t="s">
        <v>47</v>
      </c>
    </row>
    <row r="10" spans="1:7" ht="20.100000000000001" customHeight="1">
      <c r="A10" s="198"/>
      <c r="B10" s="200"/>
      <c r="C10" s="30" t="s">
        <v>48</v>
      </c>
      <c r="D10" s="208"/>
      <c r="E10" s="209"/>
      <c r="F10" s="24" t="s">
        <v>125</v>
      </c>
    </row>
    <row r="11" spans="1:7" ht="39.9" customHeight="1">
      <c r="A11" s="198"/>
      <c r="B11" s="201"/>
      <c r="C11" s="25" t="s">
        <v>49</v>
      </c>
      <c r="D11" s="210"/>
      <c r="E11" s="211"/>
      <c r="F11" s="31" t="s">
        <v>126</v>
      </c>
    </row>
    <row r="12" spans="1:7" ht="19.5" customHeight="1"/>
    <row r="13" spans="1:7" ht="20.100000000000001" customHeight="1">
      <c r="A13" s="215" t="s">
        <v>50</v>
      </c>
      <c r="B13" s="215"/>
      <c r="C13" s="215"/>
      <c r="D13" s="215"/>
      <c r="E13" s="215"/>
      <c r="F13" s="215"/>
    </row>
    <row r="14" spans="1:7" ht="18.75" customHeight="1">
      <c r="A14" s="216" t="s">
        <v>51</v>
      </c>
      <c r="B14" s="217"/>
      <c r="C14" s="217"/>
      <c r="D14" s="217"/>
      <c r="E14" s="217"/>
      <c r="F14" s="217"/>
    </row>
    <row r="15" spans="1:7" ht="18.75" customHeight="1">
      <c r="A15" s="197" t="s">
        <v>52</v>
      </c>
      <c r="B15" s="197"/>
      <c r="C15" s="197"/>
      <c r="D15" s="197"/>
      <c r="E15" s="197"/>
      <c r="F15" s="197"/>
    </row>
  </sheetData>
  <mergeCells count="15">
    <mergeCell ref="A1:G1"/>
    <mergeCell ref="A15:F15"/>
    <mergeCell ref="A6:A11"/>
    <mergeCell ref="B6:B11"/>
    <mergeCell ref="D6:E6"/>
    <mergeCell ref="D7:E7"/>
    <mergeCell ref="D8:E8"/>
    <mergeCell ref="D9:E9"/>
    <mergeCell ref="D10:E10"/>
    <mergeCell ref="D11:E11"/>
    <mergeCell ref="A2:F2"/>
    <mergeCell ref="B5:C5"/>
    <mergeCell ref="D5:E5"/>
    <mergeCell ref="A13:F13"/>
    <mergeCell ref="A14:F14"/>
  </mergeCells>
  <phoneticPr fontId="3"/>
  <pageMargins left="0.70866141732283472" right="0.70866141732283472" top="0.74803149606299213" bottom="0.74803149606299213" header="0.31496062992125984" footer="0.31496062992125984"/>
  <pageSetup paperSize="9" scale="88"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03F9A-9B68-49A7-A050-470C4F0284E2}">
  <sheetPr>
    <tabColor rgb="FF92D050"/>
  </sheetPr>
  <dimension ref="A1:M113"/>
  <sheetViews>
    <sheetView tabSelected="1" view="pageBreakPreview" zoomScaleNormal="100" zoomScaleSheetLayoutView="100" workbookViewId="0">
      <selection activeCell="F10" sqref="F10:F11"/>
    </sheetView>
  </sheetViews>
  <sheetFormatPr defaultColWidth="9" defaultRowHeight="13.2"/>
  <cols>
    <col min="1" max="1" width="21" style="1" customWidth="1"/>
    <col min="2" max="2" width="27.33203125" style="1" customWidth="1"/>
    <col min="3" max="3" width="10.6640625" style="1" customWidth="1"/>
    <col min="4" max="4" width="19.109375" style="1" customWidth="1"/>
    <col min="5" max="5" width="36.21875" style="1" customWidth="1"/>
    <col min="6" max="6" width="41.109375" style="1" customWidth="1"/>
    <col min="7" max="16384" width="9" style="1"/>
  </cols>
  <sheetData>
    <row r="1" spans="1:13">
      <c r="A1" s="35" t="s">
        <v>110</v>
      </c>
      <c r="B1" s="35"/>
      <c r="C1" s="35"/>
      <c r="D1" s="35"/>
      <c r="E1" s="35"/>
      <c r="F1" s="36"/>
    </row>
    <row r="2" spans="1:13">
      <c r="A2" s="35"/>
      <c r="B2" s="35"/>
      <c r="C2" s="35"/>
      <c r="D2" s="35"/>
      <c r="E2" s="35"/>
    </row>
    <row r="3" spans="1:13" s="69" customFormat="1" ht="18.75" customHeight="1">
      <c r="A3" s="128" t="s">
        <v>9</v>
      </c>
      <c r="B3" s="128"/>
      <c r="C3" s="128"/>
      <c r="D3" s="128" t="s">
        <v>0</v>
      </c>
      <c r="E3" s="128"/>
    </row>
    <row r="4" spans="1:13" ht="18.75" customHeight="1">
      <c r="A4" s="18"/>
      <c r="B4" s="18"/>
      <c r="C4" s="18"/>
      <c r="D4" s="18" t="s">
        <v>53</v>
      </c>
      <c r="E4" s="120" t="str">
        <f>IF(('第２号(計画書)'!$B$6)=0,"",('第２号(計画書)'!$B$6))</f>
        <v>株式会社〇〇〇〇</v>
      </c>
      <c r="F4" s="36"/>
    </row>
    <row r="5" spans="1:13" s="65" customFormat="1" ht="21.6" customHeight="1">
      <c r="A5" s="65" t="s">
        <v>86</v>
      </c>
    </row>
    <row r="6" spans="1:13" ht="23.4" customHeight="1">
      <c r="A6" s="41" t="s">
        <v>102</v>
      </c>
      <c r="B6" s="100" t="s">
        <v>195</v>
      </c>
      <c r="C6" s="101"/>
      <c r="D6" s="101"/>
      <c r="E6" s="102"/>
      <c r="F6" s="35"/>
    </row>
    <row r="7" spans="1:13" ht="23.4" customHeight="1">
      <c r="A7" s="41" t="s">
        <v>10</v>
      </c>
      <c r="B7" s="100" t="s">
        <v>197</v>
      </c>
      <c r="C7" s="101"/>
      <c r="D7" s="101"/>
      <c r="E7" s="102"/>
      <c r="F7" s="35"/>
    </row>
    <row r="8" spans="1:13" ht="23.4" customHeight="1">
      <c r="A8" s="41" t="s">
        <v>78</v>
      </c>
      <c r="B8" s="95" t="s">
        <v>198</v>
      </c>
      <c r="C8" s="103"/>
      <c r="D8" s="103"/>
      <c r="E8" s="104"/>
      <c r="F8" s="35"/>
    </row>
    <row r="9" spans="1:13" ht="23.4" customHeight="1">
      <c r="A9" s="38" t="s">
        <v>79</v>
      </c>
      <c r="B9" s="95" t="s">
        <v>196</v>
      </c>
      <c r="C9" s="105"/>
      <c r="D9" s="105"/>
      <c r="E9" s="106"/>
    </row>
    <row r="10" spans="1:13" ht="23.4" customHeight="1">
      <c r="A10" s="138" t="s">
        <v>13</v>
      </c>
      <c r="B10" s="141" t="s">
        <v>77</v>
      </c>
      <c r="C10" s="142"/>
      <c r="D10" s="96" t="s">
        <v>235</v>
      </c>
      <c r="E10" s="114"/>
    </row>
    <row r="11" spans="1:13" ht="23.4" customHeight="1">
      <c r="A11" s="139"/>
      <c r="B11" s="141" t="s">
        <v>14</v>
      </c>
      <c r="C11" s="142"/>
      <c r="D11" s="113" t="s">
        <v>199</v>
      </c>
      <c r="E11" s="115"/>
      <c r="F11" s="35"/>
    </row>
    <row r="12" spans="1:13" ht="23.4" customHeight="1">
      <c r="A12" s="139"/>
      <c r="B12" s="141" t="s">
        <v>12</v>
      </c>
      <c r="C12" s="142"/>
      <c r="D12" s="95"/>
      <c r="E12" s="116"/>
      <c r="F12" s="35"/>
    </row>
    <row r="13" spans="1:13" ht="23.4" customHeight="1">
      <c r="A13" s="139"/>
      <c r="B13" s="126" t="s">
        <v>11</v>
      </c>
      <c r="C13" s="127"/>
      <c r="D13" s="97" t="s">
        <v>218</v>
      </c>
      <c r="E13" s="117"/>
      <c r="F13" s="35"/>
    </row>
    <row r="14" spans="1:13" ht="23.4" customHeight="1">
      <c r="A14" s="139"/>
      <c r="B14" s="126" t="s">
        <v>1</v>
      </c>
      <c r="C14" s="127"/>
      <c r="D14" s="97" t="s">
        <v>218</v>
      </c>
      <c r="E14" s="117"/>
      <c r="F14" s="35"/>
      <c r="H14" s="37"/>
    </row>
    <row r="15" spans="1:13" ht="23.4" customHeight="1">
      <c r="A15" s="140"/>
      <c r="B15" s="126" t="s">
        <v>2</v>
      </c>
      <c r="C15" s="127"/>
      <c r="D15" s="119" t="s">
        <v>236</v>
      </c>
      <c r="E15" s="118"/>
      <c r="F15" s="35"/>
      <c r="M15" s="15"/>
    </row>
    <row r="16" spans="1:13" ht="23.4" customHeight="1">
      <c r="A16" s="38" t="s">
        <v>57</v>
      </c>
      <c r="B16" s="129" t="s">
        <v>200</v>
      </c>
      <c r="C16" s="130"/>
      <c r="D16" s="130"/>
      <c r="E16" s="131"/>
      <c r="F16" s="35"/>
      <c r="M16" s="15"/>
    </row>
    <row r="17" spans="1:5" ht="23.4" customHeight="1">
      <c r="A17" s="132" t="s">
        <v>55</v>
      </c>
      <c r="B17" s="135" t="s">
        <v>58</v>
      </c>
      <c r="C17" s="136"/>
      <c r="D17" s="86">
        <v>10</v>
      </c>
      <c r="E17" s="39" t="s">
        <v>80</v>
      </c>
    </row>
    <row r="18" spans="1:5" ht="23.4" customHeight="1">
      <c r="A18" s="133"/>
      <c r="B18" s="135" t="s">
        <v>59</v>
      </c>
      <c r="C18" s="136"/>
      <c r="D18" s="86">
        <v>10</v>
      </c>
      <c r="E18" s="39" t="s">
        <v>80</v>
      </c>
    </row>
    <row r="19" spans="1:5" ht="23.4" customHeight="1">
      <c r="A19" s="134"/>
      <c r="B19" s="135" t="s">
        <v>72</v>
      </c>
      <c r="C19" s="137"/>
      <c r="D19" s="40">
        <f>SUM(D17:D18)</f>
        <v>20</v>
      </c>
      <c r="E19" s="39" t="s">
        <v>80</v>
      </c>
    </row>
    <row r="20" spans="1:5" ht="23.4" customHeight="1">
      <c r="A20" s="41" t="s">
        <v>56</v>
      </c>
      <c r="B20" s="144" t="s">
        <v>201</v>
      </c>
      <c r="C20" s="145"/>
      <c r="D20" s="145"/>
      <c r="E20" s="146"/>
    </row>
    <row r="23" spans="1:5" s="65" customFormat="1" ht="16.2">
      <c r="A23" s="66" t="s">
        <v>87</v>
      </c>
      <c r="B23" s="66"/>
      <c r="C23" s="66"/>
      <c r="D23" s="66"/>
      <c r="E23" s="66"/>
    </row>
    <row r="24" spans="1:5" ht="28.2" customHeight="1">
      <c r="A24" s="147" t="s">
        <v>85</v>
      </c>
      <c r="B24" s="148"/>
      <c r="C24" s="149"/>
      <c r="D24" s="150" t="s">
        <v>113</v>
      </c>
      <c r="E24" s="151"/>
    </row>
    <row r="25" spans="1:5" ht="31.2" customHeight="1">
      <c r="A25" s="152" t="s">
        <v>111</v>
      </c>
      <c r="B25" s="153"/>
      <c r="C25" s="154"/>
      <c r="D25" s="155" t="s">
        <v>202</v>
      </c>
      <c r="E25" s="155"/>
    </row>
    <row r="26" spans="1:5" ht="31.2" customHeight="1">
      <c r="A26" s="152" t="s">
        <v>179</v>
      </c>
      <c r="B26" s="153"/>
      <c r="C26" s="154"/>
      <c r="D26" s="156" t="s">
        <v>202</v>
      </c>
      <c r="E26" s="157"/>
    </row>
    <row r="27" spans="1:5" ht="31.2" customHeight="1">
      <c r="A27" s="158" t="s">
        <v>112</v>
      </c>
      <c r="B27" s="158"/>
      <c r="C27" s="158"/>
      <c r="D27" s="155"/>
      <c r="E27" s="155"/>
    </row>
    <row r="28" spans="1:5" ht="31.2" customHeight="1">
      <c r="A28" s="158" t="s">
        <v>122</v>
      </c>
      <c r="B28" s="158"/>
      <c r="C28" s="158"/>
      <c r="D28" s="155" t="s">
        <v>202</v>
      </c>
      <c r="E28" s="155"/>
    </row>
    <row r="29" spans="1:5">
      <c r="A29" s="35"/>
      <c r="B29" s="35"/>
      <c r="C29" s="35"/>
      <c r="D29" s="35"/>
      <c r="E29" s="35"/>
    </row>
    <row r="30" spans="1:5" s="65" customFormat="1" ht="16.2">
      <c r="A30" s="66" t="s">
        <v>89</v>
      </c>
      <c r="B30" s="66"/>
      <c r="C30" s="66"/>
      <c r="D30" s="66"/>
      <c r="E30" s="66"/>
    </row>
    <row r="31" spans="1:5" s="21" customFormat="1" ht="33" customHeight="1">
      <c r="A31" s="68" t="s">
        <v>91</v>
      </c>
      <c r="B31" s="68"/>
      <c r="C31" s="68"/>
      <c r="D31" s="68"/>
    </row>
    <row r="32" spans="1:5" s="21" customFormat="1" ht="33" customHeight="1">
      <c r="A32" s="159" t="s">
        <v>115</v>
      </c>
      <c r="B32" s="159"/>
      <c r="C32" s="159"/>
      <c r="D32" s="159"/>
    </row>
    <row r="33" spans="1:5" ht="33" customHeight="1">
      <c r="A33" s="43" t="s">
        <v>101</v>
      </c>
      <c r="B33" s="143" t="s">
        <v>209</v>
      </c>
      <c r="C33" s="143"/>
      <c r="D33" s="143"/>
      <c r="E33" s="143"/>
    </row>
    <row r="34" spans="1:5" ht="33" customHeight="1">
      <c r="A34" s="43" t="s">
        <v>54</v>
      </c>
      <c r="B34" s="161" t="s">
        <v>203</v>
      </c>
      <c r="C34" s="161"/>
      <c r="D34" s="161"/>
      <c r="E34" s="161"/>
    </row>
    <row r="35" spans="1:5" s="21" customFormat="1" ht="33" customHeight="1">
      <c r="A35" s="162" t="s">
        <v>114</v>
      </c>
      <c r="B35" s="159"/>
      <c r="C35" s="159"/>
      <c r="D35" s="159"/>
      <c r="E35" s="37"/>
    </row>
    <row r="36" spans="1:5" ht="33" customHeight="1">
      <c r="A36" s="43" t="s">
        <v>81</v>
      </c>
      <c r="B36" s="161" t="s">
        <v>204</v>
      </c>
      <c r="C36" s="161"/>
      <c r="D36" s="161"/>
      <c r="E36" s="161"/>
    </row>
    <row r="37" spans="1:5" ht="33" customHeight="1">
      <c r="A37" s="43" t="s">
        <v>82</v>
      </c>
      <c r="B37" s="161" t="s">
        <v>205</v>
      </c>
      <c r="C37" s="161"/>
      <c r="D37" s="161"/>
      <c r="E37" s="161"/>
    </row>
    <row r="38" spans="1:5" s="21" customFormat="1" ht="33" customHeight="1">
      <c r="A38" s="162" t="s">
        <v>116</v>
      </c>
      <c r="B38" s="159"/>
      <c r="C38" s="159"/>
      <c r="D38" s="159"/>
      <c r="E38" s="37"/>
    </row>
    <row r="39" spans="1:5" ht="33" customHeight="1">
      <c r="A39" s="43" t="s">
        <v>84</v>
      </c>
      <c r="B39" s="161" t="s">
        <v>206</v>
      </c>
      <c r="C39" s="161"/>
      <c r="D39" s="161"/>
      <c r="E39" s="161"/>
    </row>
    <row r="40" spans="1:5" ht="27" customHeight="1">
      <c r="A40" s="45"/>
      <c r="B40" s="3"/>
      <c r="C40" s="3"/>
      <c r="D40" s="3"/>
      <c r="E40" s="3"/>
    </row>
    <row r="41" spans="1:5" s="21" customFormat="1" ht="27" customHeight="1">
      <c r="A41" s="68" t="s">
        <v>180</v>
      </c>
      <c r="B41" s="68"/>
      <c r="C41" s="68"/>
      <c r="D41" s="68"/>
    </row>
    <row r="42" spans="1:5" s="21" customFormat="1" ht="27" customHeight="1">
      <c r="A42" s="159" t="s">
        <v>117</v>
      </c>
      <c r="B42" s="159"/>
      <c r="C42" s="159"/>
      <c r="D42" s="159"/>
    </row>
    <row r="43" spans="1:5" ht="27" customHeight="1">
      <c r="A43" s="44" t="s">
        <v>101</v>
      </c>
      <c r="B43" s="161" t="s">
        <v>209</v>
      </c>
      <c r="C43" s="161"/>
      <c r="D43" s="161"/>
      <c r="E43" s="161"/>
    </row>
    <row r="44" spans="1:5" ht="27" customHeight="1">
      <c r="A44" s="44" t="s">
        <v>54</v>
      </c>
      <c r="B44" s="144" t="s">
        <v>207</v>
      </c>
      <c r="C44" s="145"/>
      <c r="D44" s="145"/>
      <c r="E44" s="146"/>
    </row>
    <row r="45" spans="1:5" s="21" customFormat="1" ht="27" customHeight="1">
      <c r="A45" s="162" t="s">
        <v>118</v>
      </c>
      <c r="B45" s="159"/>
      <c r="C45" s="159"/>
      <c r="D45" s="159"/>
    </row>
    <row r="46" spans="1:5" ht="27" customHeight="1">
      <c r="A46" s="44" t="s">
        <v>84</v>
      </c>
      <c r="B46" s="161" t="s">
        <v>208</v>
      </c>
      <c r="C46" s="161"/>
      <c r="D46" s="161"/>
      <c r="E46" s="161"/>
    </row>
    <row r="47" spans="1:5" ht="27" customHeight="1">
      <c r="A47" s="45"/>
      <c r="D47" s="35"/>
    </row>
    <row r="48" spans="1:5" s="21" customFormat="1" ht="27" customHeight="1">
      <c r="A48" s="68" t="s">
        <v>92</v>
      </c>
      <c r="C48" s="68"/>
      <c r="D48" s="68"/>
    </row>
    <row r="49" spans="1:6" ht="27" customHeight="1">
      <c r="A49" s="46" t="s">
        <v>60</v>
      </c>
      <c r="B49" s="160" t="s">
        <v>219</v>
      </c>
      <c r="C49" s="160"/>
      <c r="D49" s="160"/>
      <c r="E49" s="160"/>
    </row>
    <row r="50" spans="1:6" ht="27" customHeight="1">
      <c r="A50" s="47" t="s">
        <v>88</v>
      </c>
      <c r="B50" s="161"/>
      <c r="C50" s="161"/>
      <c r="D50" s="161"/>
      <c r="E50" s="161"/>
    </row>
    <row r="51" spans="1:6" ht="27" customHeight="1">
      <c r="A51" s="44" t="s">
        <v>61</v>
      </c>
      <c r="B51" s="161"/>
      <c r="C51" s="161"/>
      <c r="D51" s="161"/>
      <c r="E51" s="161"/>
    </row>
    <row r="52" spans="1:6" ht="27" customHeight="1">
      <c r="A52" s="47" t="s">
        <v>64</v>
      </c>
      <c r="B52" s="161"/>
      <c r="C52" s="161"/>
      <c r="D52" s="161"/>
      <c r="E52" s="161"/>
    </row>
    <row r="53" spans="1:6" ht="27" customHeight="1">
      <c r="A53" s="47" t="s">
        <v>119</v>
      </c>
      <c r="B53" s="161"/>
      <c r="C53" s="161"/>
      <c r="D53" s="161"/>
      <c r="E53" s="161"/>
    </row>
    <row r="54" spans="1:6" ht="27" customHeight="1">
      <c r="A54" s="35"/>
      <c r="B54" s="35"/>
      <c r="C54" s="35"/>
      <c r="D54" s="35"/>
    </row>
    <row r="55" spans="1:6" s="21" customFormat="1" ht="27" customHeight="1">
      <c r="A55" s="68" t="s">
        <v>121</v>
      </c>
      <c r="C55" s="68"/>
      <c r="D55" s="68"/>
    </row>
    <row r="56" spans="1:6" ht="27" customHeight="1">
      <c r="A56" s="47" t="s">
        <v>60</v>
      </c>
      <c r="B56" s="161" t="s">
        <v>209</v>
      </c>
      <c r="C56" s="161"/>
      <c r="D56" s="161"/>
      <c r="E56" s="161"/>
    </row>
    <row r="57" spans="1:6" ht="27" customHeight="1">
      <c r="A57" s="47" t="s">
        <v>88</v>
      </c>
      <c r="B57" s="161" t="s">
        <v>210</v>
      </c>
      <c r="C57" s="161"/>
      <c r="D57" s="161"/>
      <c r="E57" s="161"/>
    </row>
    <row r="58" spans="1:6" ht="27" customHeight="1">
      <c r="A58" s="47" t="s">
        <v>61</v>
      </c>
      <c r="B58" s="161" t="s">
        <v>211</v>
      </c>
      <c r="C58" s="161"/>
      <c r="D58" s="161"/>
      <c r="E58" s="161"/>
    </row>
    <row r="59" spans="1:6" ht="27" customHeight="1">
      <c r="A59" s="47" t="s">
        <v>62</v>
      </c>
      <c r="B59" s="161" t="s">
        <v>212</v>
      </c>
      <c r="C59" s="161"/>
      <c r="D59" s="161"/>
      <c r="E59" s="161"/>
    </row>
    <row r="60" spans="1:6">
      <c r="A60" s="35"/>
      <c r="B60" s="35"/>
      <c r="C60" s="35"/>
      <c r="D60" s="35"/>
      <c r="E60" s="35"/>
    </row>
    <row r="61" spans="1:6" ht="16.2">
      <c r="A61" s="62"/>
      <c r="B61" s="63"/>
      <c r="C61" s="63"/>
      <c r="D61" s="63"/>
      <c r="E61" s="63"/>
      <c r="F61" s="66" t="s">
        <v>3</v>
      </c>
    </row>
    <row r="62" spans="1:6" s="65" customFormat="1" ht="16.2">
      <c r="A62" s="66" t="s">
        <v>120</v>
      </c>
      <c r="B62" s="66"/>
      <c r="C62" s="66"/>
      <c r="D62" s="66"/>
      <c r="E62" s="66"/>
    </row>
    <row r="63" spans="1:6" s="65" customFormat="1" ht="16.2">
      <c r="A63" s="66"/>
      <c r="B63" s="66"/>
      <c r="C63" s="66"/>
      <c r="D63" s="66"/>
      <c r="E63" s="70" t="s">
        <v>124</v>
      </c>
      <c r="F63" s="66"/>
    </row>
    <row r="64" spans="1:6">
      <c r="A64" s="48" t="s">
        <v>90</v>
      </c>
      <c r="B64" s="49"/>
      <c r="C64" s="49"/>
      <c r="D64" s="49"/>
      <c r="E64" s="50"/>
    </row>
    <row r="65" spans="1:5">
      <c r="A65" s="42"/>
      <c r="B65" s="73" t="s">
        <v>93</v>
      </c>
      <c r="C65" s="74" t="s">
        <v>69</v>
      </c>
      <c r="D65" s="74" t="s">
        <v>8</v>
      </c>
      <c r="E65" s="75" t="s">
        <v>148</v>
      </c>
    </row>
    <row r="66" spans="1:5">
      <c r="A66" s="42" t="s">
        <v>65</v>
      </c>
      <c r="B66" s="51">
        <f>ROUND(+D66/1.1,0)</f>
        <v>0</v>
      </c>
      <c r="C66" s="51">
        <f>D66-B66</f>
        <v>0</v>
      </c>
      <c r="D66" s="53"/>
      <c r="E66" s="76"/>
    </row>
    <row r="67" spans="1:5">
      <c r="A67" s="42" t="s">
        <v>66</v>
      </c>
      <c r="B67" s="51">
        <f t="shared" ref="B67:B71" si="0">ROUND(+D67/1.1,0)</f>
        <v>0</v>
      </c>
      <c r="C67" s="51">
        <f t="shared" ref="C67:C71" si="1">D67-B67</f>
        <v>0</v>
      </c>
      <c r="D67" s="53"/>
      <c r="E67" s="76"/>
    </row>
    <row r="68" spans="1:5">
      <c r="A68" s="42" t="s">
        <v>73</v>
      </c>
      <c r="B68" s="51">
        <f t="shared" si="0"/>
        <v>0</v>
      </c>
      <c r="C68" s="51">
        <f t="shared" si="1"/>
        <v>0</v>
      </c>
      <c r="D68" s="53"/>
      <c r="E68" s="76"/>
    </row>
    <row r="69" spans="1:5">
      <c r="A69" s="42" t="s">
        <v>67</v>
      </c>
      <c r="B69" s="51">
        <f t="shared" si="0"/>
        <v>0</v>
      </c>
      <c r="C69" s="51">
        <f t="shared" si="1"/>
        <v>0</v>
      </c>
      <c r="D69" s="53"/>
      <c r="E69" s="76"/>
    </row>
    <row r="70" spans="1:5">
      <c r="A70" s="42" t="s">
        <v>68</v>
      </c>
      <c r="B70" s="51">
        <f t="shared" si="0"/>
        <v>0</v>
      </c>
      <c r="C70" s="51">
        <f t="shared" si="1"/>
        <v>0</v>
      </c>
      <c r="D70" s="53"/>
      <c r="E70" s="76"/>
    </row>
    <row r="71" spans="1:5">
      <c r="A71" s="42" t="s">
        <v>71</v>
      </c>
      <c r="B71" s="51">
        <f t="shared" si="0"/>
        <v>18182</v>
      </c>
      <c r="C71" s="51">
        <f t="shared" si="1"/>
        <v>1818</v>
      </c>
      <c r="D71" s="87">
        <v>20000</v>
      </c>
      <c r="E71" s="88" t="s">
        <v>213</v>
      </c>
    </row>
    <row r="72" spans="1:5">
      <c r="A72" s="42" t="s">
        <v>94</v>
      </c>
      <c r="B72" s="51">
        <f>SUM(B66:B71)</f>
        <v>18182</v>
      </c>
      <c r="C72" s="51">
        <f t="shared" ref="C72:D72" si="2">SUM(C66:C71)</f>
        <v>1818</v>
      </c>
      <c r="D72" s="51">
        <f t="shared" si="2"/>
        <v>20000</v>
      </c>
      <c r="E72" s="52"/>
    </row>
    <row r="73" spans="1:5">
      <c r="A73" s="54"/>
      <c r="B73" s="49"/>
      <c r="C73" s="49"/>
      <c r="D73" s="49"/>
      <c r="E73" s="50"/>
    </row>
    <row r="74" spans="1:5">
      <c r="A74" s="48" t="s">
        <v>177</v>
      </c>
      <c r="B74" s="49"/>
      <c r="C74" s="49"/>
      <c r="D74" s="49"/>
      <c r="E74" s="50"/>
    </row>
    <row r="75" spans="1:5">
      <c r="A75" s="42"/>
      <c r="B75" s="73" t="s">
        <v>93</v>
      </c>
      <c r="C75" s="74" t="s">
        <v>69</v>
      </c>
      <c r="D75" s="74" t="s">
        <v>8</v>
      </c>
      <c r="E75" s="75" t="s">
        <v>148</v>
      </c>
    </row>
    <row r="76" spans="1:5">
      <c r="A76" s="42" t="s">
        <v>65</v>
      </c>
      <c r="B76" s="51">
        <f>ROUND(+D76/1.1,0)</f>
        <v>0</v>
      </c>
      <c r="C76" s="51">
        <f>D76-B76</f>
        <v>0</v>
      </c>
      <c r="D76" s="53"/>
      <c r="E76" s="76"/>
    </row>
    <row r="77" spans="1:5">
      <c r="A77" s="42" t="s">
        <v>66</v>
      </c>
      <c r="B77" s="51">
        <f t="shared" ref="B77:B80" si="3">ROUND(+D77/1.1,0)</f>
        <v>0</v>
      </c>
      <c r="C77" s="51">
        <f t="shared" ref="C77:C80" si="4">D77-B77</f>
        <v>0</v>
      </c>
      <c r="D77" s="53"/>
      <c r="E77" s="76"/>
    </row>
    <row r="78" spans="1:5">
      <c r="A78" s="42" t="s">
        <v>73</v>
      </c>
      <c r="B78" s="51">
        <f t="shared" si="3"/>
        <v>0</v>
      </c>
      <c r="C78" s="51">
        <f t="shared" si="4"/>
        <v>0</v>
      </c>
      <c r="D78" s="53"/>
      <c r="E78" s="76"/>
    </row>
    <row r="79" spans="1:5">
      <c r="A79" s="42" t="s">
        <v>67</v>
      </c>
      <c r="B79" s="51">
        <f t="shared" si="3"/>
        <v>0</v>
      </c>
      <c r="C79" s="51">
        <f t="shared" si="4"/>
        <v>0</v>
      </c>
      <c r="D79" s="53"/>
      <c r="E79" s="76"/>
    </row>
    <row r="80" spans="1:5">
      <c r="A80" s="42" t="s">
        <v>68</v>
      </c>
      <c r="B80" s="51">
        <f t="shared" si="3"/>
        <v>18182</v>
      </c>
      <c r="C80" s="51">
        <f t="shared" si="4"/>
        <v>1818</v>
      </c>
      <c r="D80" s="87">
        <v>20000</v>
      </c>
      <c r="E80" s="88" t="s">
        <v>214</v>
      </c>
    </row>
    <row r="81" spans="1:5">
      <c r="A81" s="42" t="s">
        <v>95</v>
      </c>
      <c r="B81" s="51">
        <f>SUM(B75:B80)</f>
        <v>18182</v>
      </c>
      <c r="C81" s="51">
        <f t="shared" ref="C81:D81" si="5">SUM(C75:C80)</f>
        <v>1818</v>
      </c>
      <c r="D81" s="51">
        <f t="shared" si="5"/>
        <v>20000</v>
      </c>
      <c r="E81" s="52"/>
    </row>
    <row r="82" spans="1:5">
      <c r="A82" s="54"/>
      <c r="B82" s="49"/>
      <c r="C82" s="49"/>
      <c r="D82" s="49"/>
      <c r="E82" s="50"/>
    </row>
    <row r="83" spans="1:5">
      <c r="A83" s="35" t="s">
        <v>92</v>
      </c>
      <c r="B83" s="49"/>
      <c r="C83" s="49"/>
      <c r="D83" s="49"/>
      <c r="E83" s="50"/>
    </row>
    <row r="84" spans="1:5">
      <c r="A84" s="42"/>
      <c r="B84" s="73" t="s">
        <v>93</v>
      </c>
      <c r="C84" s="74" t="s">
        <v>69</v>
      </c>
      <c r="D84" s="74" t="s">
        <v>8</v>
      </c>
      <c r="E84" s="75" t="s">
        <v>148</v>
      </c>
    </row>
    <row r="85" spans="1:5">
      <c r="A85" s="42" t="s">
        <v>73</v>
      </c>
      <c r="B85" s="51">
        <f>ROUND(+D85/1.1,0)</f>
        <v>0</v>
      </c>
      <c r="C85" s="51">
        <f>D85-B85</f>
        <v>0</v>
      </c>
      <c r="D85" s="53"/>
      <c r="E85" s="76"/>
    </row>
    <row r="86" spans="1:5">
      <c r="A86" s="42" t="s">
        <v>67</v>
      </c>
      <c r="B86" s="51">
        <f t="shared" ref="B86:B88" si="6">ROUND(+D86/1.1,0)</f>
        <v>0</v>
      </c>
      <c r="C86" s="51">
        <f t="shared" ref="C86:C88" si="7">D86-B86</f>
        <v>0</v>
      </c>
      <c r="D86" s="53"/>
      <c r="E86" s="76"/>
    </row>
    <row r="87" spans="1:5">
      <c r="A87" s="42" t="s">
        <v>68</v>
      </c>
      <c r="B87" s="51">
        <f t="shared" si="6"/>
        <v>0</v>
      </c>
      <c r="C87" s="51">
        <f t="shared" si="7"/>
        <v>0</v>
      </c>
      <c r="D87" s="53"/>
      <c r="E87" s="76"/>
    </row>
    <row r="88" spans="1:5">
      <c r="A88" s="42" t="s">
        <v>98</v>
      </c>
      <c r="B88" s="51">
        <f t="shared" si="6"/>
        <v>0</v>
      </c>
      <c r="C88" s="51">
        <f t="shared" si="7"/>
        <v>0</v>
      </c>
      <c r="D88" s="53"/>
      <c r="E88" s="76"/>
    </row>
    <row r="89" spans="1:5">
      <c r="A89" s="42" t="s">
        <v>96</v>
      </c>
      <c r="B89" s="51">
        <f>SUM(B85:B88)</f>
        <v>0</v>
      </c>
      <c r="C89" s="51">
        <f>SUM(C85:C88)</f>
        <v>0</v>
      </c>
      <c r="D89" s="51">
        <f>SUM(D85:D88)</f>
        <v>0</v>
      </c>
      <c r="E89" s="52"/>
    </row>
    <row r="90" spans="1:5">
      <c r="A90" s="54"/>
      <c r="B90" s="49"/>
      <c r="C90" s="49"/>
      <c r="D90" s="49"/>
      <c r="E90" s="50"/>
    </row>
    <row r="91" spans="1:5">
      <c r="A91" s="35" t="s">
        <v>121</v>
      </c>
      <c r="B91" s="49"/>
      <c r="C91" s="49"/>
      <c r="D91" s="49"/>
      <c r="E91" s="50"/>
    </row>
    <row r="92" spans="1:5">
      <c r="A92" s="42"/>
      <c r="B92" s="73" t="s">
        <v>93</v>
      </c>
      <c r="C92" s="74" t="s">
        <v>69</v>
      </c>
      <c r="D92" s="74" t="s">
        <v>8</v>
      </c>
      <c r="E92" s="75" t="s">
        <v>148</v>
      </c>
    </row>
    <row r="93" spans="1:5">
      <c r="A93" s="42" t="s">
        <v>65</v>
      </c>
      <c r="B93" s="51">
        <f>ROUND(+D93/1.1,0)</f>
        <v>9091</v>
      </c>
      <c r="C93" s="51">
        <f>D93-B93</f>
        <v>909</v>
      </c>
      <c r="D93" s="87">
        <v>10000</v>
      </c>
      <c r="E93" s="88" t="s">
        <v>215</v>
      </c>
    </row>
    <row r="94" spans="1:5">
      <c r="A94" s="42" t="s">
        <v>66</v>
      </c>
      <c r="B94" s="51">
        <f t="shared" ref="B94:B97" si="8">ROUND(+D94/1.1,0)</f>
        <v>9091</v>
      </c>
      <c r="C94" s="51">
        <f t="shared" ref="C94:C97" si="9">D94-B94</f>
        <v>909</v>
      </c>
      <c r="D94" s="87">
        <v>10000</v>
      </c>
      <c r="E94" s="88" t="s">
        <v>216</v>
      </c>
    </row>
    <row r="95" spans="1:5">
      <c r="A95" s="42" t="s">
        <v>73</v>
      </c>
      <c r="B95" s="51">
        <f t="shared" si="8"/>
        <v>0</v>
      </c>
      <c r="C95" s="51">
        <f t="shared" si="9"/>
        <v>0</v>
      </c>
      <c r="D95" s="53"/>
      <c r="E95" s="76"/>
    </row>
    <row r="96" spans="1:5">
      <c r="A96" s="42" t="s">
        <v>68</v>
      </c>
      <c r="B96" s="51">
        <f t="shared" si="8"/>
        <v>0</v>
      </c>
      <c r="C96" s="51">
        <f t="shared" si="9"/>
        <v>0</v>
      </c>
      <c r="D96" s="53"/>
      <c r="E96" s="76"/>
    </row>
    <row r="97" spans="1:5">
      <c r="A97" s="42" t="s">
        <v>98</v>
      </c>
      <c r="B97" s="51">
        <f t="shared" si="8"/>
        <v>0</v>
      </c>
      <c r="C97" s="51">
        <f t="shared" si="9"/>
        <v>0</v>
      </c>
      <c r="D97" s="53"/>
      <c r="E97" s="76"/>
    </row>
    <row r="98" spans="1:5">
      <c r="A98" s="42" t="s">
        <v>97</v>
      </c>
      <c r="B98" s="51">
        <f>SUM(B93:B97)</f>
        <v>18182</v>
      </c>
      <c r="C98" s="51">
        <f t="shared" ref="C98:D98" si="10">SUM(C93:C97)</f>
        <v>1818</v>
      </c>
      <c r="D98" s="51">
        <f t="shared" si="10"/>
        <v>20000</v>
      </c>
      <c r="E98" s="52"/>
    </row>
    <row r="99" spans="1:5" ht="13.8" thickBot="1">
      <c r="A99" s="54"/>
      <c r="B99" s="49"/>
      <c r="C99" s="49"/>
      <c r="D99" s="49"/>
      <c r="E99" s="50"/>
    </row>
    <row r="100" spans="1:5" ht="31.2" customHeight="1" thickBot="1">
      <c r="A100" s="55" t="s">
        <v>100</v>
      </c>
      <c r="B100" s="56">
        <f>B72+B81+B89+B98</f>
        <v>54546</v>
      </c>
      <c r="C100" s="49" t="s">
        <v>149</v>
      </c>
      <c r="D100" s="49"/>
      <c r="E100" s="50"/>
    </row>
    <row r="101" spans="1:5">
      <c r="A101" s="54"/>
      <c r="B101" s="49"/>
      <c r="C101" s="49"/>
      <c r="D101" s="49"/>
      <c r="E101" s="50"/>
    </row>
    <row r="102" spans="1:5">
      <c r="A102" s="54"/>
      <c r="B102" s="49"/>
      <c r="C102" s="49"/>
      <c r="D102" s="49"/>
      <c r="E102" s="50"/>
    </row>
    <row r="103" spans="1:5">
      <c r="A103" s="57" t="s">
        <v>4</v>
      </c>
      <c r="B103" s="51"/>
      <c r="C103" s="58"/>
      <c r="D103" s="58"/>
      <c r="E103" s="52" t="s">
        <v>62</v>
      </c>
    </row>
    <row r="104" spans="1:5">
      <c r="A104" s="84" t="s">
        <v>5</v>
      </c>
      <c r="B104" s="60"/>
      <c r="C104" s="58"/>
      <c r="D104" s="58"/>
      <c r="E104" s="64"/>
    </row>
    <row r="105" spans="1:5">
      <c r="A105" s="84" t="s">
        <v>6</v>
      </c>
      <c r="B105" s="51">
        <f>C72+C81+C89+C98</f>
        <v>5454</v>
      </c>
      <c r="C105" s="58"/>
      <c r="D105" s="58"/>
      <c r="E105" s="61"/>
    </row>
    <row r="106" spans="1:5">
      <c r="A106" s="59"/>
      <c r="B106" s="51"/>
      <c r="C106" s="58"/>
      <c r="D106" s="58"/>
      <c r="E106" s="52"/>
    </row>
    <row r="107" spans="1:5">
      <c r="A107" s="42" t="s">
        <v>150</v>
      </c>
      <c r="B107" s="51">
        <f>SUM(B103:B106)</f>
        <v>5454</v>
      </c>
      <c r="C107" s="58"/>
      <c r="D107" s="58"/>
      <c r="E107" s="52"/>
    </row>
    <row r="108" spans="1:5" ht="13.8" thickBot="1">
      <c r="B108" s="49"/>
      <c r="C108" s="49"/>
      <c r="D108" s="49"/>
      <c r="E108" s="50"/>
    </row>
    <row r="109" spans="1:5" ht="33.6" customHeight="1" thickBot="1">
      <c r="A109" s="55" t="s">
        <v>151</v>
      </c>
      <c r="B109" s="56">
        <f>B100+B107</f>
        <v>60000</v>
      </c>
      <c r="C109" s="49" t="s">
        <v>17</v>
      </c>
      <c r="D109" s="49"/>
      <c r="E109" s="50"/>
    </row>
    <row r="110" spans="1:5" ht="13.8" thickBot="1">
      <c r="A110" s="3"/>
      <c r="B110" s="49"/>
      <c r="C110" s="49"/>
      <c r="D110" s="49"/>
      <c r="E110" s="50"/>
    </row>
    <row r="111" spans="1:5" ht="28.8" customHeight="1" thickBot="1">
      <c r="A111" s="67" t="s">
        <v>74</v>
      </c>
      <c r="B111" s="89">
        <v>40000</v>
      </c>
      <c r="C111" s="1" t="s">
        <v>17</v>
      </c>
      <c r="D111" s="49"/>
      <c r="E111" s="50"/>
    </row>
    <row r="112" spans="1:5">
      <c r="A112" s="54"/>
      <c r="B112" s="49" t="s">
        <v>152</v>
      </c>
      <c r="C112" s="49"/>
      <c r="D112" s="49"/>
      <c r="E112" s="50"/>
    </row>
    <row r="113" spans="1:5">
      <c r="A113" s="54"/>
      <c r="B113" s="49"/>
      <c r="C113" s="49"/>
      <c r="D113" s="49"/>
      <c r="E113" s="50"/>
    </row>
  </sheetData>
  <sheetProtection insertRows="0"/>
  <mergeCells count="46">
    <mergeCell ref="B58:E58"/>
    <mergeCell ref="B59:E59"/>
    <mergeCell ref="B50:E50"/>
    <mergeCell ref="B51:E51"/>
    <mergeCell ref="B52:E52"/>
    <mergeCell ref="B53:E53"/>
    <mergeCell ref="B56:E56"/>
    <mergeCell ref="B57:E57"/>
    <mergeCell ref="B49:E49"/>
    <mergeCell ref="B34:E34"/>
    <mergeCell ref="A35:D35"/>
    <mergeCell ref="B36:E36"/>
    <mergeCell ref="B37:E37"/>
    <mergeCell ref="A38:D38"/>
    <mergeCell ref="B39:E39"/>
    <mergeCell ref="A42:D42"/>
    <mergeCell ref="B43:E43"/>
    <mergeCell ref="B44:E44"/>
    <mergeCell ref="A45:D45"/>
    <mergeCell ref="B46:E46"/>
    <mergeCell ref="B33:E33"/>
    <mergeCell ref="B20:E20"/>
    <mergeCell ref="A24:C24"/>
    <mergeCell ref="D24:E24"/>
    <mergeCell ref="A25:C25"/>
    <mergeCell ref="D25:E25"/>
    <mergeCell ref="A26:C26"/>
    <mergeCell ref="D26:E26"/>
    <mergeCell ref="A27:C27"/>
    <mergeCell ref="D27:E27"/>
    <mergeCell ref="A28:C28"/>
    <mergeCell ref="D28:E28"/>
    <mergeCell ref="A32:D32"/>
    <mergeCell ref="B14:C14"/>
    <mergeCell ref="A3:E3"/>
    <mergeCell ref="B15:C15"/>
    <mergeCell ref="B16:E16"/>
    <mergeCell ref="A17:A19"/>
    <mergeCell ref="B17:C17"/>
    <mergeCell ref="B18:C18"/>
    <mergeCell ref="B19:C19"/>
    <mergeCell ref="A10:A15"/>
    <mergeCell ref="B10:C10"/>
    <mergeCell ref="B11:C11"/>
    <mergeCell ref="B12:C12"/>
    <mergeCell ref="B13:C13"/>
  </mergeCells>
  <phoneticPr fontId="3"/>
  <dataValidations count="13">
    <dataValidation allowBlank="1" showInputMessage="1" showErrorMessage="1" promptTitle="事業の目的や目標を記入してください" prompt="＜記入例＞_x000a_介護施設を身近に感じていただくとともに、介護の仕事の魅力についての理解を促進する。" sqref="B61:E61" xr:uid="{4C2DEDF6-26D8-4273-B076-AC945031CA03}"/>
    <dataValidation allowBlank="1" showInputMessage="1" showErrorMessage="1" promptTitle="法人名等のみを記入してください" prompt="＜記入例＞_x000a_株式会社　○○○" sqref="B6:E6" xr:uid="{4956A9E3-E71E-4801-99B8-C1EA52BF07E8}"/>
    <dataValidation allowBlank="1" showInputMessage="1" showErrorMessage="1" promptTitle="法人代表者名を記入してください※役職名を必ず記入すること" prompt="＜記入例＞_x000a_代表取締役　○○○○_x000a_代表　〇〇〇〇_x000a_理事長　○○○○" sqref="B7:E7" xr:uid="{026E3F98-A02D-4AD0-BB59-8B27FF4225F3}"/>
    <dataValidation allowBlank="1" showErrorMessage="1" promptTitle="法人の登記住所を記入してください※施設住所ではありません" prompt="＜記入例＞_x000a_○○市○○○－○－○_x000a_○○郡○○町○－○－○" sqref="B9:E9" xr:uid="{21F01A5E-4BDF-4C36-8DFA-79DC9C7674CF}"/>
    <dataValidation allowBlank="1" showInputMessage="1" showErrorMessage="1" promptTitle="書類の送付先住所を記入してください" prompt="＜注意事項＞_x000a_書類の送付先が法人住所と異なる場合には、担当者の送付先住所を必ず記入してください。法人住所と同じ場合には記載不要です。_x000a_＜記入例＞_x000a_960-8670　福島市杉妻町2-16" sqref="D12:E12" xr:uid="{45E63F16-0922-4276-ABEE-A8A120D552BB}"/>
    <dataValidation allowBlank="1" showInputMessage="1" showErrorMessage="1" promptTitle="担当者の連絡先を記入してください" prompt="＜注意事項＞_x000a_法人のFAX番号ではなく、担当者に届くFAX番号を記入してください" sqref="D14:E14" xr:uid="{E82C85F4-C7AE-49C2-8075-FC689BF3A5F9}"/>
    <dataValidation allowBlank="1" showInputMessage="1" showErrorMessage="1" promptTitle="法人の郵便番号を記入してください" prompt="＜記入例＞_x000a_960-8670" sqref="B8:E8" xr:uid="{6F8CABE1-9D94-45B5-B218-00C9DFBC6A0F}"/>
    <dataValidation allowBlank="1" showInputMessage="1" showErrorMessage="1" promptTitle="担当者の所属、役職、氏名を記入してください" prompt="＜記入例＞_x000a_総務課　課長補佐　〇〇〇〇" sqref="D11:E11" xr:uid="{6CC96A04-BB78-41AF-95C9-B59C02208E01}"/>
    <dataValidation allowBlank="1" showInputMessage="1" showErrorMessage="1" promptTitle="担当者の連絡先を記入してください" prompt="＜注意事項＞_x000a_法人代表電話ではなく、担当者と連絡がつく電話番号を記入してください" sqref="D13:E13" xr:uid="{68D5B433-A196-4CFC-AC05-CD4D0FAF2337}"/>
    <dataValidation allowBlank="1" showInputMessage="1" showErrorMessage="1" promptTitle="担当者のメールアドレスを記入してください" prompt="＜注意事項＞_x000a_申請書類提出後のやりとりは主にメールで行われます。_x000a_担当者のメールアドレスを記入してください。" sqref="D15:E15" xr:uid="{22FF2C0D-DF8B-41F6-9931-A72D257D0FCF}"/>
    <dataValidation allowBlank="1" showInputMessage="1" showErrorMessage="1" promptTitle="責任者の所属、役職、氏名を記入してください" prompt="＜記入例＞_x000a_総務課長　〇〇〇〇" sqref="D10:E10" xr:uid="{1F4599FE-6A49-4A0E-BCF9-786C14E30571}"/>
    <dataValidation allowBlank="1" showInputMessage="1" showErrorMessage="1" promptTitle="加入している健康保険種別を記入してください" prompt="＜記入例＞_x000a_全国健康保険協会（協会けんぽ）_x000a_全国土木建築国民健康保険組合（どけんぽ）_x000a_〇〇会社健康保険組合_x000a_" sqref="B20:E20" xr:uid="{8545565D-DDE3-4472-AAAF-D42DFD7073ED}"/>
    <dataValidation allowBlank="1" showInputMessage="1" showErrorMessage="1" promptTitle="注意" prompt="補助対象経費となるがん検診は国が推奨する下記の検診です。_x000a_・胃がん検診_x000a_・肺がん検診_x000a_・大腸がん検診_x000a_・乳がん検診_x000a_・子宮頸がん検診" sqref="B36:E36" xr:uid="{CE1E3E83-1DA0-4A23-9D86-BD0FD7B16602}"/>
  </dataValidations>
  <hyperlinks>
    <hyperlink ref="D15" r:id="rId1" xr:uid="{0364607A-4401-4C01-8F06-8A247F30F226}"/>
  </hyperlinks>
  <pageMargins left="0.9055118110236221" right="0.31496062992125984" top="0.74803149606299213" bottom="0.74803149606299213" header="0.31496062992125984" footer="0.31496062992125984"/>
  <pageSetup paperSize="9" scale="79" fitToHeight="2" orientation="portrait" blackAndWhite="1" r:id="rId2"/>
  <rowBreaks count="2" manualBreakCount="2">
    <brk id="29" max="4" man="1"/>
    <brk id="59" max="4" man="1"/>
  </rowBreak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G18"/>
  <sheetViews>
    <sheetView view="pageBreakPreview" zoomScale="85" zoomScaleNormal="85" zoomScaleSheetLayoutView="85" workbookViewId="0">
      <selection activeCell="G4" sqref="G4"/>
    </sheetView>
  </sheetViews>
  <sheetFormatPr defaultColWidth="9" defaultRowHeight="13.2"/>
  <cols>
    <col min="1" max="1" width="3.77734375" style="1" customWidth="1"/>
    <col min="2" max="2" width="9.33203125" style="1" customWidth="1"/>
    <col min="3" max="3" width="32.44140625" style="1" customWidth="1"/>
    <col min="4" max="4" width="20" style="1" customWidth="1"/>
    <col min="5" max="5" width="10.88671875" style="1" customWidth="1"/>
    <col min="6" max="6" width="5" style="1" customWidth="1"/>
    <col min="7" max="7" width="39.33203125" style="1" customWidth="1"/>
    <col min="8" max="16384" width="9" style="1"/>
  </cols>
  <sheetData>
    <row r="1" spans="1:7" ht="20.25" customHeight="1">
      <c r="A1" s="123" t="s">
        <v>123</v>
      </c>
      <c r="B1" s="123"/>
      <c r="C1" s="123"/>
      <c r="D1" s="123"/>
      <c r="E1" s="123"/>
      <c r="F1" s="123"/>
      <c r="G1" s="123"/>
    </row>
    <row r="2" spans="1:7" ht="20.25" customHeight="1">
      <c r="A2" s="2"/>
      <c r="B2" s="2"/>
      <c r="C2" s="2"/>
      <c r="D2" s="79" t="s">
        <v>154</v>
      </c>
      <c r="E2" s="2"/>
      <c r="F2" s="2"/>
      <c r="G2" s="2"/>
    </row>
    <row r="3" spans="1:7" ht="18.75" customHeight="1">
      <c r="C3" s="5"/>
      <c r="E3" s="163" t="s">
        <v>140</v>
      </c>
      <c r="F3" s="163"/>
      <c r="G3" s="90" t="str">
        <f>IF(('第２号(計画書)'!$B$6)=0,"",('第２号(計画書)'!$B$6))</f>
        <v>株式会社〇〇〇〇</v>
      </c>
    </row>
    <row r="4" spans="1:7" ht="18.75" customHeight="1">
      <c r="A4" s="163"/>
      <c r="B4" s="163"/>
      <c r="C4" s="164"/>
      <c r="D4" s="164"/>
      <c r="E4" s="164"/>
      <c r="F4" s="164"/>
      <c r="G4" s="21"/>
    </row>
    <row r="5" spans="1:7" ht="26.25" customHeight="1">
      <c r="A5" s="2" t="s">
        <v>18</v>
      </c>
      <c r="B5" s="2"/>
      <c r="G5" s="4" t="s">
        <v>15</v>
      </c>
    </row>
    <row r="6" spans="1:7" ht="21.75" customHeight="1">
      <c r="A6" s="170" t="s">
        <v>19</v>
      </c>
      <c r="B6" s="170"/>
      <c r="C6" s="170"/>
      <c r="D6" s="171" t="s">
        <v>36</v>
      </c>
      <c r="E6" s="172"/>
      <c r="F6" s="173"/>
      <c r="G6" s="6" t="s">
        <v>16</v>
      </c>
    </row>
    <row r="7" spans="1:7" ht="21.75" customHeight="1">
      <c r="A7" s="174" t="s">
        <v>75</v>
      </c>
      <c r="B7" s="174"/>
      <c r="C7" s="174"/>
      <c r="D7" s="166">
        <f>'第２号(計画書)'!B111</f>
        <v>40000</v>
      </c>
      <c r="E7" s="167"/>
      <c r="F7" s="20"/>
      <c r="G7" s="8"/>
    </row>
    <row r="8" spans="1:7" ht="21.75" customHeight="1">
      <c r="A8" s="171" t="s">
        <v>76</v>
      </c>
      <c r="B8" s="172"/>
      <c r="C8" s="173"/>
      <c r="D8" s="166">
        <f>D16-D7</f>
        <v>20000</v>
      </c>
      <c r="E8" s="178"/>
      <c r="F8" s="20"/>
      <c r="G8" s="8"/>
    </row>
    <row r="9" spans="1:7" ht="21.75" customHeight="1" thickBot="1">
      <c r="A9" s="175"/>
      <c r="B9" s="175"/>
      <c r="C9" s="175"/>
      <c r="D9" s="168"/>
      <c r="E9" s="169"/>
      <c r="F9" s="77"/>
      <c r="G9" s="78"/>
    </row>
    <row r="10" spans="1:7" ht="21.75" customHeight="1" thickTop="1">
      <c r="A10" s="165" t="s">
        <v>21</v>
      </c>
      <c r="B10" s="165"/>
      <c r="C10" s="165"/>
      <c r="D10" s="176">
        <f>SUM(D7:E9)</f>
        <v>60000</v>
      </c>
      <c r="E10" s="177"/>
      <c r="F10" s="9"/>
      <c r="G10" s="10"/>
    </row>
    <row r="11" spans="1:7" ht="21.75" customHeight="1">
      <c r="A11" s="12"/>
      <c r="B11" s="12"/>
    </row>
    <row r="12" spans="1:7" ht="21.75" customHeight="1">
      <c r="A12" s="2" t="s">
        <v>22</v>
      </c>
      <c r="B12" s="2"/>
      <c r="G12" s="4" t="s">
        <v>15</v>
      </c>
    </row>
    <row r="13" spans="1:7" ht="21.75" customHeight="1">
      <c r="A13" s="170" t="s">
        <v>23</v>
      </c>
      <c r="B13" s="170"/>
      <c r="C13" s="170"/>
      <c r="D13" s="171" t="s">
        <v>20</v>
      </c>
      <c r="E13" s="172"/>
      <c r="F13" s="173"/>
      <c r="G13" s="6" t="s">
        <v>16</v>
      </c>
    </row>
    <row r="14" spans="1:7" ht="21.75" customHeight="1">
      <c r="A14" s="158" t="s">
        <v>168</v>
      </c>
      <c r="B14" s="158"/>
      <c r="C14" s="158"/>
      <c r="D14" s="182">
        <f>'第２号(計画書)'!B100</f>
        <v>54546</v>
      </c>
      <c r="E14" s="182"/>
      <c r="F14" s="7"/>
      <c r="G14" s="8"/>
    </row>
    <row r="15" spans="1:7" ht="21.75" customHeight="1" thickBot="1">
      <c r="A15" s="179" t="s">
        <v>153</v>
      </c>
      <c r="B15" s="179"/>
      <c r="C15" s="179"/>
      <c r="D15" s="183">
        <f>'第２号(計画書)'!B107</f>
        <v>5454</v>
      </c>
      <c r="E15" s="183"/>
      <c r="F15" s="11"/>
      <c r="G15" s="13"/>
    </row>
    <row r="16" spans="1:7" ht="21.75" customHeight="1" thickTop="1">
      <c r="A16" s="180" t="s">
        <v>21</v>
      </c>
      <c r="B16" s="180"/>
      <c r="C16" s="180"/>
      <c r="D16" s="181">
        <f>SUM(D14:E15)</f>
        <v>60000</v>
      </c>
      <c r="E16" s="181"/>
      <c r="F16" s="9"/>
      <c r="G16" s="10"/>
    </row>
    <row r="17" spans="1:2">
      <c r="A17" s="12"/>
      <c r="B17" s="12"/>
    </row>
    <row r="18" spans="1:2">
      <c r="A18" s="12"/>
      <c r="B18" s="12"/>
    </row>
  </sheetData>
  <mergeCells count="22">
    <mergeCell ref="A15:C15"/>
    <mergeCell ref="A16:C16"/>
    <mergeCell ref="D16:E16"/>
    <mergeCell ref="A13:C13"/>
    <mergeCell ref="D13:F13"/>
    <mergeCell ref="A14:C14"/>
    <mergeCell ref="D14:E14"/>
    <mergeCell ref="D15:E15"/>
    <mergeCell ref="A4:B4"/>
    <mergeCell ref="C4:F4"/>
    <mergeCell ref="A1:G1"/>
    <mergeCell ref="E3:F3"/>
    <mergeCell ref="A10:C10"/>
    <mergeCell ref="D7:E7"/>
    <mergeCell ref="D9:E9"/>
    <mergeCell ref="A6:C6"/>
    <mergeCell ref="D6:F6"/>
    <mergeCell ref="A7:C7"/>
    <mergeCell ref="A8:C8"/>
    <mergeCell ref="A9:C9"/>
    <mergeCell ref="D10:E10"/>
    <mergeCell ref="D8:E8"/>
  </mergeCells>
  <phoneticPr fontId="3"/>
  <pageMargins left="1.1417322834645669" right="1.1023622047244095" top="0.94488188976377963" bottom="0" header="0.31496062992125984" footer="0.31496062992125984"/>
  <pageSetup paperSize="9" orientation="landscape"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58653-5BB3-4856-82F7-5E8483C9E808}">
  <sheetPr>
    <tabColor rgb="FFFFC000"/>
    <pageSetUpPr fitToPage="1"/>
  </sheetPr>
  <dimension ref="A1:F36"/>
  <sheetViews>
    <sheetView view="pageBreakPreview" topLeftCell="A21" zoomScaleNormal="100" zoomScaleSheetLayoutView="100" workbookViewId="0">
      <selection activeCell="H14" sqref="H14"/>
    </sheetView>
  </sheetViews>
  <sheetFormatPr defaultColWidth="9" defaultRowHeight="13.2"/>
  <cols>
    <col min="1" max="2" width="1.88671875" style="1" customWidth="1"/>
    <col min="3" max="3" width="15" style="1" customWidth="1"/>
    <col min="4" max="4" width="31.21875" style="1" customWidth="1"/>
    <col min="5" max="5" width="28.77734375" style="1" customWidth="1"/>
    <col min="6" max="16384" width="9" style="1"/>
  </cols>
  <sheetData>
    <row r="1" spans="1:6" ht="22.5" customHeight="1">
      <c r="A1" s="123" t="s">
        <v>190</v>
      </c>
      <c r="B1" s="123"/>
      <c r="C1" s="123"/>
      <c r="D1" s="123"/>
      <c r="E1" s="123"/>
    </row>
    <row r="2" spans="1:6" ht="22.5" customHeight="1">
      <c r="B2" s="12"/>
      <c r="C2" s="12"/>
      <c r="D2" s="12"/>
    </row>
    <row r="3" spans="1:6" ht="18.75" customHeight="1">
      <c r="B3" s="12"/>
      <c r="C3" s="12"/>
      <c r="D3" s="12"/>
      <c r="E3" s="4"/>
    </row>
    <row r="4" spans="1:6" ht="18.75" customHeight="1">
      <c r="B4" s="12"/>
      <c r="C4" s="12"/>
      <c r="D4" s="12"/>
      <c r="E4" s="19" t="s">
        <v>222</v>
      </c>
    </row>
    <row r="5" spans="1:6" ht="18.75" customHeight="1">
      <c r="B5" s="12"/>
      <c r="C5" s="12"/>
      <c r="D5" s="12"/>
    </row>
    <row r="6" spans="1:6" ht="18.75" customHeight="1">
      <c r="B6" s="123" t="s">
        <v>24</v>
      </c>
      <c r="C6" s="123"/>
      <c r="D6" s="123"/>
      <c r="E6" s="123"/>
    </row>
    <row r="7" spans="1:6" ht="18.75" customHeight="1">
      <c r="D7" s="17" t="s">
        <v>25</v>
      </c>
      <c r="E7" s="91" t="str">
        <f>IF(('第２号(計画書)'!$B$9)=0,"",('第２号(計画書)'!$B$9))</f>
        <v>福島市〇〇町XX-XX</v>
      </c>
      <c r="F7" s="18"/>
    </row>
    <row r="8" spans="1:6" ht="18.75" customHeight="1">
      <c r="B8" s="4"/>
      <c r="C8" s="4"/>
      <c r="D8" s="4" t="s">
        <v>109</v>
      </c>
      <c r="E8" s="92" t="str">
        <f>IF(('第２号(計画書)'!$B$6)=0,"",('第２号(計画書)'!$B$6))</f>
        <v>株式会社〇〇〇〇</v>
      </c>
    </row>
    <row r="9" spans="1:6" ht="18.75" customHeight="1">
      <c r="B9" s="4"/>
      <c r="C9" s="4"/>
      <c r="D9" s="4" t="s">
        <v>26</v>
      </c>
      <c r="E9" s="92" t="str">
        <f>IF(('第２号(計画書)'!$B$7)=0,"",('第２号(計画書)'!$B$7))</f>
        <v>代表取締役　福島　太郎</v>
      </c>
    </row>
    <row r="10" spans="1:6" ht="18.75" customHeight="1">
      <c r="B10" s="4"/>
      <c r="C10" s="4"/>
      <c r="D10" s="4"/>
      <c r="E10" s="14"/>
    </row>
    <row r="11" spans="1:6" ht="18.75" customHeight="1">
      <c r="B11" s="3"/>
      <c r="C11" s="3"/>
      <c r="D11" s="3"/>
    </row>
    <row r="12" spans="1:6" ht="20.25" customHeight="1">
      <c r="A12" s="185" t="s">
        <v>237</v>
      </c>
      <c r="B12" s="185"/>
      <c r="C12" s="185"/>
      <c r="D12" s="185"/>
      <c r="E12" s="185"/>
    </row>
    <row r="13" spans="1:6" ht="48" customHeight="1">
      <c r="A13" s="99"/>
      <c r="B13" s="186" t="s">
        <v>238</v>
      </c>
      <c r="C13" s="186"/>
      <c r="D13" s="186"/>
      <c r="E13" s="186"/>
    </row>
    <row r="14" spans="1:6" ht="18.600000000000001" customHeight="1">
      <c r="A14" s="15"/>
      <c r="B14" s="15"/>
      <c r="C14" s="15"/>
      <c r="D14" s="15"/>
      <c r="E14" s="15"/>
    </row>
    <row r="15" spans="1:6" ht="18.600000000000001" customHeight="1">
      <c r="A15" s="124" t="s">
        <v>27</v>
      </c>
      <c r="B15" s="124"/>
      <c r="C15" s="124"/>
      <c r="D15" s="124"/>
      <c r="E15" s="124"/>
    </row>
    <row r="16" spans="1:6" ht="18.600000000000001" customHeight="1">
      <c r="B16" s="3"/>
      <c r="C16" s="3"/>
      <c r="D16" s="3"/>
      <c r="E16" s="3"/>
    </row>
    <row r="17" spans="1:5" ht="21" customHeight="1">
      <c r="A17" s="16" t="s">
        <v>28</v>
      </c>
      <c r="B17" s="16"/>
      <c r="C17" s="1" t="s">
        <v>142</v>
      </c>
      <c r="D17" s="12"/>
    </row>
    <row r="18" spans="1:5" ht="16.8" customHeight="1">
      <c r="A18" s="16"/>
      <c r="B18" s="16"/>
      <c r="C18" s="187" t="s">
        <v>223</v>
      </c>
      <c r="D18" s="187"/>
      <c r="E18" s="187"/>
    </row>
    <row r="19" spans="1:5" ht="18.600000000000001" customHeight="1">
      <c r="A19" s="16"/>
      <c r="B19" s="16"/>
      <c r="C19" s="12"/>
      <c r="D19" s="12"/>
    </row>
    <row r="20" spans="1:5" ht="18.600000000000001" customHeight="1">
      <c r="A20" s="16" t="s">
        <v>29</v>
      </c>
      <c r="B20" s="16"/>
      <c r="C20" s="1" t="s">
        <v>143</v>
      </c>
      <c r="D20" s="12"/>
    </row>
    <row r="21" spans="1:5" ht="46.8" customHeight="1">
      <c r="A21" s="16"/>
      <c r="B21" s="16"/>
      <c r="C21" s="184" t="s">
        <v>220</v>
      </c>
      <c r="D21" s="184"/>
      <c r="E21" s="184"/>
    </row>
    <row r="22" spans="1:5" ht="18.600000000000001" customHeight="1">
      <c r="A22" s="16"/>
      <c r="B22" s="16"/>
      <c r="C22" s="12"/>
      <c r="D22" s="12"/>
    </row>
    <row r="23" spans="1:5" ht="18.600000000000001" customHeight="1">
      <c r="A23" s="16" t="s">
        <v>31</v>
      </c>
      <c r="B23" s="16"/>
      <c r="C23" s="1" t="s">
        <v>144</v>
      </c>
      <c r="D23" s="12"/>
    </row>
    <row r="24" spans="1:5" ht="46.8" customHeight="1">
      <c r="A24" s="16"/>
      <c r="B24" s="16"/>
      <c r="C24" s="184" t="s">
        <v>221</v>
      </c>
      <c r="D24" s="184"/>
      <c r="E24" s="184"/>
    </row>
    <row r="25" spans="1:5" ht="18.600000000000001" customHeight="1">
      <c r="A25" s="16"/>
      <c r="B25" s="16"/>
      <c r="C25" s="3"/>
      <c r="D25" s="3"/>
      <c r="E25" s="3"/>
    </row>
    <row r="26" spans="1:5" ht="18.600000000000001" customHeight="1">
      <c r="A26" s="16" t="s">
        <v>145</v>
      </c>
      <c r="B26" s="16"/>
      <c r="C26" s="1" t="s">
        <v>147</v>
      </c>
      <c r="D26" s="12"/>
    </row>
    <row r="27" spans="1:5" ht="18.600000000000001" customHeight="1">
      <c r="B27" s="1" t="s">
        <v>33</v>
      </c>
    </row>
    <row r="28" spans="1:5" ht="18.600000000000001" customHeight="1">
      <c r="B28" s="1" t="s">
        <v>34</v>
      </c>
    </row>
    <row r="29" spans="1:5" ht="18.600000000000001" customHeight="1">
      <c r="B29" s="1" t="s">
        <v>35</v>
      </c>
    </row>
    <row r="30" spans="1:5" ht="18.600000000000001" customHeight="1">
      <c r="B30" s="12"/>
      <c r="C30" s="12"/>
      <c r="D30" s="12"/>
    </row>
    <row r="31" spans="1:5" ht="18.600000000000001" customHeight="1">
      <c r="A31" s="16" t="s">
        <v>146</v>
      </c>
      <c r="B31" s="12"/>
      <c r="C31" s="1" t="s">
        <v>106</v>
      </c>
      <c r="D31" s="12"/>
    </row>
    <row r="32" spans="1:5" ht="18.600000000000001" customHeight="1">
      <c r="C32" s="4" t="s">
        <v>103</v>
      </c>
      <c r="D32" s="93" t="str">
        <f>IF(('第２号(計画書)'!$D$10)=0,"",('第２号(計画書)'!$D$10))</f>
        <v>総務課長　〇〇〇〇</v>
      </c>
    </row>
    <row r="33" spans="3:4" ht="18.600000000000001" customHeight="1">
      <c r="C33" s="4" t="s">
        <v>104</v>
      </c>
      <c r="D33" s="32" t="str">
        <f>IF(('第２号(計画書)'!$D$11)=0,"",('第２号(計画書)'!$D$11))</f>
        <v>総務課　課長補佐　〇〇〇〇</v>
      </c>
    </row>
    <row r="34" spans="3:4" ht="18.600000000000001" customHeight="1">
      <c r="C34" s="4" t="s">
        <v>105</v>
      </c>
      <c r="D34" s="32" t="str">
        <f>IF(('第２号(計画書)'!$D$13)=0,"",('第２号(計画書)'!$D$13))</f>
        <v>024-XXX-XXXX</v>
      </c>
    </row>
    <row r="35" spans="3:4" ht="18.600000000000001" customHeight="1"/>
    <row r="36" spans="3:4" ht="18.600000000000001" customHeight="1"/>
  </sheetData>
  <mergeCells count="8">
    <mergeCell ref="C21:E21"/>
    <mergeCell ref="C24:E24"/>
    <mergeCell ref="A1:E1"/>
    <mergeCell ref="B6:E6"/>
    <mergeCell ref="A12:E12"/>
    <mergeCell ref="B13:E13"/>
    <mergeCell ref="A15:E15"/>
    <mergeCell ref="C18:E18"/>
  </mergeCells>
  <phoneticPr fontId="3"/>
  <pageMargins left="1.1811023622047245" right="0.98425196850393704" top="1.3385826771653544" bottom="0.74803149606299213" header="0.31496062992125984" footer="0.31496062992125984"/>
  <pageSetup paperSize="9" scale="9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8FD14-09A6-4536-995C-60F17BAAEA5E}">
  <sheetPr>
    <tabColor theme="4" tint="0.59999389629810485"/>
    <pageSetUpPr fitToPage="1"/>
  </sheetPr>
  <dimension ref="A1:F35"/>
  <sheetViews>
    <sheetView view="pageBreakPreview" zoomScaleNormal="100" zoomScaleSheetLayoutView="100" workbookViewId="0">
      <selection activeCell="D31" sqref="D31:D33"/>
    </sheetView>
  </sheetViews>
  <sheetFormatPr defaultColWidth="9" defaultRowHeight="13.2"/>
  <cols>
    <col min="1" max="2" width="1.88671875" style="1" customWidth="1"/>
    <col min="3" max="3" width="15" style="1" customWidth="1"/>
    <col min="4" max="4" width="31.21875" style="1" customWidth="1"/>
    <col min="5" max="5" width="28.77734375" style="1" customWidth="1"/>
    <col min="6" max="16384" width="9" style="1"/>
  </cols>
  <sheetData>
    <row r="1" spans="1:6" ht="22.5" customHeight="1">
      <c r="A1" s="123" t="s">
        <v>191</v>
      </c>
      <c r="B1" s="123"/>
      <c r="C1" s="123"/>
      <c r="D1" s="123"/>
      <c r="E1" s="123"/>
    </row>
    <row r="2" spans="1:6" ht="22.5" customHeight="1">
      <c r="B2" s="12"/>
      <c r="C2" s="12"/>
      <c r="D2" s="12"/>
    </row>
    <row r="3" spans="1:6" ht="18.75" customHeight="1">
      <c r="B3" s="12"/>
      <c r="C3" s="12"/>
      <c r="D3" s="12"/>
      <c r="E3" s="4"/>
    </row>
    <row r="4" spans="1:6" ht="18.75" customHeight="1">
      <c r="B4" s="12"/>
      <c r="C4" s="12"/>
      <c r="D4" s="12"/>
      <c r="E4" s="19" t="s">
        <v>222</v>
      </c>
    </row>
    <row r="5" spans="1:6" ht="18.75" customHeight="1">
      <c r="B5" s="12"/>
      <c r="C5" s="12"/>
      <c r="D5" s="12"/>
    </row>
    <row r="6" spans="1:6" ht="18.75" customHeight="1">
      <c r="B6" s="123" t="s">
        <v>24</v>
      </c>
      <c r="C6" s="123"/>
      <c r="D6" s="123"/>
      <c r="E6" s="123"/>
    </row>
    <row r="7" spans="1:6" ht="18.75" customHeight="1">
      <c r="D7" s="17" t="s">
        <v>25</v>
      </c>
      <c r="E7" s="91" t="str">
        <f>IF(('第２号(計画書)'!$B$9)=0,"",('第２号(計画書)'!$B$9))</f>
        <v>福島市〇〇町XX-XX</v>
      </c>
      <c r="F7" s="18"/>
    </row>
    <row r="8" spans="1:6" ht="18.75" customHeight="1">
      <c r="B8" s="4"/>
      <c r="C8" s="4"/>
      <c r="D8" s="4" t="s">
        <v>109</v>
      </c>
      <c r="E8" s="92" t="str">
        <f>IF(('第２号(計画書)'!$B$6)=0,"",('第２号(計画書)'!$B$6))</f>
        <v>株式会社〇〇〇〇</v>
      </c>
    </row>
    <row r="9" spans="1:6" ht="18.75" customHeight="1">
      <c r="B9" s="4"/>
      <c r="C9" s="4"/>
      <c r="D9" s="4" t="s">
        <v>26</v>
      </c>
      <c r="E9" s="92" t="str">
        <f>IF(('第２号(計画書)'!$B$7)=0,"",('第２号(計画書)'!$B$7))</f>
        <v>代表取締役　福島　太郎</v>
      </c>
    </row>
    <row r="10" spans="1:6" ht="18.75" customHeight="1">
      <c r="B10" s="4"/>
      <c r="C10" s="4"/>
      <c r="D10" s="4"/>
      <c r="E10" s="14"/>
    </row>
    <row r="11" spans="1:6" ht="18.75" customHeight="1">
      <c r="B11" s="3"/>
      <c r="C11" s="3"/>
      <c r="D11" s="3"/>
    </row>
    <row r="12" spans="1:6" ht="20.25" customHeight="1">
      <c r="A12" s="124" t="s">
        <v>172</v>
      </c>
      <c r="B12" s="124"/>
      <c r="C12" s="124"/>
      <c r="D12" s="124"/>
      <c r="E12" s="124"/>
    </row>
    <row r="13" spans="1:6" ht="48" customHeight="1">
      <c r="A13" s="15"/>
      <c r="B13" s="125" t="s">
        <v>176</v>
      </c>
      <c r="C13" s="125"/>
      <c r="D13" s="125"/>
      <c r="E13" s="125"/>
    </row>
    <row r="14" spans="1:6" ht="18.600000000000001" customHeight="1">
      <c r="A14" s="15"/>
      <c r="B14" s="15"/>
      <c r="C14" s="15"/>
      <c r="D14" s="15"/>
      <c r="E14" s="15"/>
    </row>
    <row r="15" spans="1:6" ht="18.600000000000001" customHeight="1">
      <c r="A15" s="124" t="s">
        <v>27</v>
      </c>
      <c r="B15" s="124"/>
      <c r="C15" s="124"/>
      <c r="D15" s="124"/>
      <c r="E15" s="124"/>
    </row>
    <row r="16" spans="1:6" ht="18.600000000000001" customHeight="1">
      <c r="B16" s="3"/>
      <c r="C16" s="3"/>
      <c r="D16" s="3"/>
      <c r="E16" s="3"/>
    </row>
    <row r="17" spans="1:5" ht="16.8" customHeight="1">
      <c r="A17" s="16" t="s">
        <v>28</v>
      </c>
      <c r="B17" s="16"/>
      <c r="C17" s="1" t="s">
        <v>142</v>
      </c>
      <c r="D17" s="12"/>
    </row>
    <row r="18" spans="1:5" ht="16.8" customHeight="1">
      <c r="A18" s="16"/>
      <c r="B18" s="16"/>
      <c r="C18" s="187" t="s">
        <v>223</v>
      </c>
      <c r="D18" s="187"/>
      <c r="E18" s="187"/>
    </row>
    <row r="19" spans="1:5" ht="16.8" customHeight="1">
      <c r="A19" s="16"/>
      <c r="B19" s="16"/>
      <c r="C19" s="12"/>
      <c r="D19" s="12"/>
    </row>
    <row r="20" spans="1:5" ht="16.8" customHeight="1">
      <c r="A20" s="16" t="s">
        <v>29</v>
      </c>
      <c r="B20" s="16"/>
      <c r="C20" s="1" t="s">
        <v>139</v>
      </c>
      <c r="D20" s="12"/>
    </row>
    <row r="21" spans="1:5" ht="16.8" customHeight="1">
      <c r="A21" s="16"/>
      <c r="B21" s="16"/>
      <c r="C21" s="107">
        <v>40000</v>
      </c>
      <c r="D21" s="1" t="s">
        <v>17</v>
      </c>
    </row>
    <row r="22" spans="1:5" ht="16.8" customHeight="1">
      <c r="A22" s="16"/>
      <c r="B22" s="16"/>
      <c r="C22" s="12"/>
      <c r="D22" s="12"/>
    </row>
    <row r="23" spans="1:5" ht="16.8" customHeight="1">
      <c r="A23" s="16" t="s">
        <v>31</v>
      </c>
      <c r="B23" s="16"/>
      <c r="C23" s="1" t="s">
        <v>159</v>
      </c>
      <c r="D23" s="12"/>
    </row>
    <row r="24" spans="1:5" ht="16.8" customHeight="1">
      <c r="A24" s="16"/>
      <c r="B24" s="16"/>
      <c r="C24" s="123" t="s">
        <v>160</v>
      </c>
      <c r="D24" s="123"/>
      <c r="E24" s="123"/>
    </row>
    <row r="25" spans="1:5" ht="16.8" customHeight="1">
      <c r="A25" s="16"/>
      <c r="B25" s="16"/>
      <c r="C25" s="3"/>
      <c r="D25" s="3"/>
      <c r="E25" s="3"/>
    </row>
    <row r="26" spans="1:5" ht="18.600000000000001" customHeight="1">
      <c r="A26" s="16" t="s">
        <v>145</v>
      </c>
      <c r="B26" s="16"/>
      <c r="C26" s="1" t="s">
        <v>32</v>
      </c>
      <c r="D26" s="12"/>
    </row>
    <row r="27" spans="1:5" ht="18.600000000000001" customHeight="1">
      <c r="B27" s="1" t="s">
        <v>165</v>
      </c>
    </row>
    <row r="28" spans="1:5" ht="18.600000000000001" customHeight="1">
      <c r="B28" s="1" t="s">
        <v>166</v>
      </c>
    </row>
    <row r="29" spans="1:5" ht="18.600000000000001" customHeight="1"/>
    <row r="30" spans="1:5" ht="18.600000000000001" customHeight="1">
      <c r="A30" s="16" t="s">
        <v>146</v>
      </c>
      <c r="B30" s="12"/>
      <c r="C30" s="1" t="s">
        <v>106</v>
      </c>
      <c r="D30" s="12"/>
    </row>
    <row r="31" spans="1:5" ht="18.600000000000001" customHeight="1">
      <c r="C31" s="4" t="s">
        <v>103</v>
      </c>
      <c r="D31" s="93" t="str">
        <f>IF(('第２号(計画書)'!$D$10)=0,"",('第２号(計画書)'!$D$10))</f>
        <v>総務課長　〇〇〇〇</v>
      </c>
    </row>
    <row r="32" spans="1:5" ht="18.600000000000001" customHeight="1">
      <c r="C32" s="4" t="s">
        <v>104</v>
      </c>
      <c r="D32" s="32" t="str">
        <f>IF(('第２号(計画書)'!$D$11)=0,"",('第２号(計画書)'!$D$11))</f>
        <v>総務課　課長補佐　〇〇〇〇</v>
      </c>
    </row>
    <row r="33" spans="3:4" ht="18.600000000000001" customHeight="1">
      <c r="C33" s="4" t="s">
        <v>105</v>
      </c>
      <c r="D33" s="32" t="str">
        <f>IF(('第２号(計画書)'!$D$13)=0,"",('第２号(計画書)'!$D$13))</f>
        <v>024-XXX-XXXX</v>
      </c>
    </row>
    <row r="34" spans="3:4" ht="18.600000000000001" customHeight="1"/>
    <row r="35" spans="3:4" ht="18.600000000000001" customHeight="1"/>
  </sheetData>
  <mergeCells count="7">
    <mergeCell ref="C18:E18"/>
    <mergeCell ref="C24:E24"/>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A1:G105"/>
  <sheetViews>
    <sheetView view="pageBreakPreview" topLeftCell="A55" zoomScaleNormal="100" zoomScaleSheetLayoutView="100" workbookViewId="0">
      <selection activeCell="E4" sqref="E4"/>
    </sheetView>
  </sheetViews>
  <sheetFormatPr defaultColWidth="9" defaultRowHeight="13.2"/>
  <cols>
    <col min="1" max="1" width="21" style="1" customWidth="1"/>
    <col min="2" max="2" width="27.33203125" style="1" customWidth="1"/>
    <col min="3" max="3" width="10.6640625" style="1" customWidth="1"/>
    <col min="4" max="4" width="19.109375" style="1" customWidth="1"/>
    <col min="5" max="5" width="36.21875" style="1" customWidth="1"/>
    <col min="6" max="6" width="41.109375" style="1" customWidth="1"/>
    <col min="7" max="16384" width="9" style="1"/>
  </cols>
  <sheetData>
    <row r="1" spans="1:7" s="69" customFormat="1" ht="18.75" customHeight="1">
      <c r="A1" s="81" t="s">
        <v>167</v>
      </c>
      <c r="B1" s="80"/>
      <c r="C1" s="80"/>
      <c r="D1" s="80"/>
      <c r="E1" s="80"/>
    </row>
    <row r="2" spans="1:7" s="69" customFormat="1" ht="18.75" customHeight="1">
      <c r="A2" s="81"/>
      <c r="B2" s="80"/>
      <c r="C2" s="80"/>
      <c r="D2" s="80"/>
      <c r="E2" s="80"/>
    </row>
    <row r="3" spans="1:7" ht="18.75" customHeight="1">
      <c r="C3" s="5"/>
      <c r="D3" s="4" t="s">
        <v>161</v>
      </c>
      <c r="E3" s="90" t="str">
        <f>IF(('第２号(計画書)'!$B$6)=0,"",('第２号(計画書)'!$B$6))</f>
        <v>株式会社〇〇〇〇</v>
      </c>
      <c r="F3" s="21"/>
      <c r="G3" s="82"/>
    </row>
    <row r="4" spans="1:7" ht="18.75" customHeight="1">
      <c r="C4" s="5"/>
      <c r="D4" s="4"/>
      <c r="E4" s="21"/>
      <c r="F4" s="21"/>
      <c r="G4" s="82"/>
    </row>
    <row r="6" spans="1:7" ht="16.2">
      <c r="A6" s="65" t="s">
        <v>162</v>
      </c>
    </row>
    <row r="7" spans="1:7" ht="30.6" customHeight="1">
      <c r="A7" s="170" t="s">
        <v>163</v>
      </c>
      <c r="B7" s="170"/>
      <c r="C7" s="170"/>
      <c r="D7" s="193" t="s">
        <v>224</v>
      </c>
      <c r="E7" s="194"/>
    </row>
    <row r="8" spans="1:7" ht="30.6" customHeight="1">
      <c r="A8" s="195" t="s">
        <v>164</v>
      </c>
      <c r="B8" s="195"/>
      <c r="C8" s="195"/>
      <c r="D8" s="193" t="s">
        <v>224</v>
      </c>
      <c r="E8" s="194"/>
    </row>
    <row r="9" spans="1:7" ht="43.2" customHeight="1"/>
    <row r="10" spans="1:7" s="65" customFormat="1" ht="16.2">
      <c r="A10" s="66" t="s">
        <v>157</v>
      </c>
      <c r="B10" s="66"/>
      <c r="C10" s="66"/>
      <c r="D10" s="66"/>
      <c r="E10" s="66"/>
    </row>
    <row r="11" spans="1:7" ht="28.2" customHeight="1">
      <c r="A11" s="147" t="s">
        <v>85</v>
      </c>
      <c r="B11" s="148"/>
      <c r="C11" s="149"/>
      <c r="D11" s="150" t="s">
        <v>129</v>
      </c>
      <c r="E11" s="151"/>
    </row>
    <row r="12" spans="1:7" ht="31.2" customHeight="1">
      <c r="A12" s="152" t="s">
        <v>111</v>
      </c>
      <c r="B12" s="153"/>
      <c r="C12" s="154"/>
      <c r="D12" s="188" t="s">
        <v>202</v>
      </c>
      <c r="E12" s="188"/>
    </row>
    <row r="13" spans="1:7" ht="31.2" customHeight="1">
      <c r="A13" s="152" t="s">
        <v>181</v>
      </c>
      <c r="B13" s="153"/>
      <c r="C13" s="154"/>
      <c r="D13" s="189" t="s">
        <v>202</v>
      </c>
      <c r="E13" s="190"/>
    </row>
    <row r="14" spans="1:7" ht="31.2" customHeight="1">
      <c r="A14" s="158" t="s">
        <v>112</v>
      </c>
      <c r="B14" s="158"/>
      <c r="C14" s="158"/>
      <c r="D14" s="188"/>
      <c r="E14" s="188"/>
    </row>
    <row r="15" spans="1:7" ht="31.2" customHeight="1">
      <c r="A15" s="158" t="s">
        <v>122</v>
      </c>
      <c r="B15" s="158"/>
      <c r="C15" s="158"/>
      <c r="D15" s="188" t="s">
        <v>202</v>
      </c>
      <c r="E15" s="188"/>
    </row>
    <row r="16" spans="1:7">
      <c r="A16" s="35"/>
      <c r="B16" s="35"/>
      <c r="C16" s="35"/>
      <c r="D16" s="35"/>
      <c r="E16" s="35"/>
    </row>
    <row r="17" spans="1:5" s="65" customFormat="1" ht="16.2">
      <c r="A17" s="66" t="s">
        <v>158</v>
      </c>
      <c r="B17" s="66"/>
      <c r="C17" s="66"/>
      <c r="D17" s="66"/>
      <c r="E17" s="66"/>
    </row>
    <row r="18" spans="1:5" s="21" customFormat="1" ht="16.8" customHeight="1">
      <c r="A18" s="68" t="s">
        <v>91</v>
      </c>
      <c r="B18" s="68"/>
      <c r="C18" s="68"/>
      <c r="D18" s="68"/>
    </row>
    <row r="19" spans="1:5" s="21" customFormat="1" ht="16.8" customHeight="1">
      <c r="A19" s="159" t="s">
        <v>115</v>
      </c>
      <c r="B19" s="159"/>
      <c r="C19" s="159"/>
      <c r="D19" s="159"/>
    </row>
    <row r="20" spans="1:5" ht="33" customHeight="1">
      <c r="A20" s="43" t="s">
        <v>131</v>
      </c>
      <c r="B20" s="191" t="s">
        <v>225</v>
      </c>
      <c r="C20" s="191"/>
      <c r="D20" s="191"/>
      <c r="E20" s="191"/>
    </row>
    <row r="21" spans="1:5" ht="33" customHeight="1">
      <c r="A21" s="43" t="s">
        <v>130</v>
      </c>
      <c r="B21" s="191" t="s">
        <v>226</v>
      </c>
      <c r="C21" s="191"/>
      <c r="D21" s="191"/>
      <c r="E21" s="191"/>
    </row>
    <row r="22" spans="1:5" ht="33" customHeight="1">
      <c r="A22" s="71"/>
      <c r="B22" s="3"/>
      <c r="C22" s="3"/>
      <c r="D22" s="3"/>
      <c r="E22" s="3"/>
    </row>
    <row r="23" spans="1:5" s="21" customFormat="1" ht="16.8" customHeight="1">
      <c r="A23" s="162" t="s">
        <v>114</v>
      </c>
      <c r="B23" s="159"/>
      <c r="C23" s="159"/>
      <c r="D23" s="159"/>
    </row>
    <row r="24" spans="1:5" ht="33" customHeight="1">
      <c r="A24" s="44" t="s">
        <v>132</v>
      </c>
      <c r="B24" s="191" t="s">
        <v>227</v>
      </c>
      <c r="C24" s="191"/>
      <c r="D24" s="191"/>
      <c r="E24" s="191"/>
    </row>
    <row r="25" spans="1:5" ht="33" customHeight="1">
      <c r="A25" s="44" t="s">
        <v>133</v>
      </c>
      <c r="B25" s="191" t="s">
        <v>228</v>
      </c>
      <c r="C25" s="191"/>
      <c r="D25" s="191"/>
      <c r="E25" s="191"/>
    </row>
    <row r="26" spans="1:5" ht="33" customHeight="1">
      <c r="A26" s="72"/>
      <c r="B26" s="3"/>
      <c r="C26" s="3"/>
      <c r="D26" s="3"/>
      <c r="E26" s="3"/>
    </row>
    <row r="27" spans="1:5" s="21" customFormat="1" ht="16.2" customHeight="1">
      <c r="A27" s="162" t="s">
        <v>116</v>
      </c>
      <c r="B27" s="159"/>
      <c r="C27" s="159"/>
      <c r="D27" s="159"/>
    </row>
    <row r="28" spans="1:5" ht="33" customHeight="1">
      <c r="A28" s="44" t="s">
        <v>83</v>
      </c>
      <c r="B28" s="191" t="s">
        <v>217</v>
      </c>
      <c r="C28" s="191"/>
      <c r="D28" s="191"/>
      <c r="E28" s="191"/>
    </row>
    <row r="29" spans="1:5" ht="27" customHeight="1">
      <c r="A29" s="45"/>
      <c r="B29" s="3"/>
      <c r="C29" s="3"/>
      <c r="D29" s="3"/>
      <c r="E29" s="3"/>
    </row>
    <row r="30" spans="1:5" s="21" customFormat="1" ht="15.6" customHeight="1">
      <c r="A30" s="68" t="s">
        <v>178</v>
      </c>
      <c r="B30" s="68"/>
      <c r="C30" s="68"/>
      <c r="D30" s="68"/>
    </row>
    <row r="31" spans="1:5" s="21" customFormat="1" ht="15.6" customHeight="1">
      <c r="A31" s="159" t="s">
        <v>117</v>
      </c>
      <c r="B31" s="159"/>
      <c r="C31" s="159"/>
      <c r="D31" s="159"/>
    </row>
    <row r="32" spans="1:5" ht="33" customHeight="1">
      <c r="A32" s="43" t="s">
        <v>131</v>
      </c>
      <c r="B32" s="191" t="s">
        <v>225</v>
      </c>
      <c r="C32" s="191"/>
      <c r="D32" s="191"/>
      <c r="E32" s="191"/>
    </row>
    <row r="33" spans="1:5" ht="33" customHeight="1">
      <c r="A33" s="43" t="s">
        <v>130</v>
      </c>
      <c r="B33" s="191" t="s">
        <v>230</v>
      </c>
      <c r="C33" s="191"/>
      <c r="D33" s="191"/>
      <c r="E33" s="191"/>
    </row>
    <row r="34" spans="1:5" s="21" customFormat="1" ht="27" customHeight="1">
      <c r="A34" s="162" t="s">
        <v>118</v>
      </c>
      <c r="B34" s="159"/>
      <c r="C34" s="159"/>
      <c r="D34" s="159"/>
    </row>
    <row r="35" spans="1:5" ht="27" customHeight="1">
      <c r="A35" s="44" t="s">
        <v>83</v>
      </c>
      <c r="B35" s="191" t="s">
        <v>217</v>
      </c>
      <c r="C35" s="191"/>
      <c r="D35" s="191"/>
      <c r="E35" s="191"/>
    </row>
    <row r="36" spans="1:5" ht="27" customHeight="1">
      <c r="A36" s="45"/>
      <c r="D36" s="35"/>
    </row>
    <row r="37" spans="1:5" s="21" customFormat="1" ht="27" customHeight="1">
      <c r="A37" s="68" t="s">
        <v>92</v>
      </c>
      <c r="C37" s="68"/>
      <c r="D37" s="68"/>
    </row>
    <row r="38" spans="1:5" ht="27" customHeight="1">
      <c r="A38" s="46" t="s">
        <v>134</v>
      </c>
      <c r="B38" s="192" t="s">
        <v>229</v>
      </c>
      <c r="C38" s="192"/>
      <c r="D38" s="192"/>
      <c r="E38" s="192"/>
    </row>
    <row r="39" spans="1:5" ht="27" customHeight="1">
      <c r="A39" s="47" t="s">
        <v>63</v>
      </c>
      <c r="B39" s="192"/>
      <c r="C39" s="192"/>
      <c r="D39" s="192"/>
      <c r="E39" s="192"/>
    </row>
    <row r="40" spans="1:5" ht="27" customHeight="1">
      <c r="A40" s="44" t="s">
        <v>136</v>
      </c>
      <c r="B40" s="192"/>
      <c r="C40" s="192"/>
      <c r="D40" s="192"/>
      <c r="E40" s="192"/>
    </row>
    <row r="41" spans="1:5" ht="27" customHeight="1">
      <c r="A41" s="44" t="s">
        <v>135</v>
      </c>
      <c r="B41" s="192"/>
      <c r="C41" s="192"/>
      <c r="D41" s="192"/>
      <c r="E41" s="192"/>
    </row>
    <row r="42" spans="1:5" ht="27" customHeight="1">
      <c r="A42" s="47" t="s">
        <v>64</v>
      </c>
      <c r="B42" s="192"/>
      <c r="C42" s="192"/>
      <c r="D42" s="192"/>
      <c r="E42" s="192"/>
    </row>
    <row r="43" spans="1:5" ht="27" customHeight="1">
      <c r="A43" s="47" t="s">
        <v>119</v>
      </c>
      <c r="B43" s="192"/>
      <c r="C43" s="192"/>
      <c r="D43" s="192"/>
      <c r="E43" s="192"/>
    </row>
    <row r="44" spans="1:5" ht="27" customHeight="1">
      <c r="A44" s="35"/>
      <c r="B44" s="35"/>
      <c r="C44" s="35"/>
      <c r="D44" s="35"/>
    </row>
    <row r="45" spans="1:5" s="21" customFormat="1" ht="27" customHeight="1">
      <c r="A45" s="68" t="s">
        <v>121</v>
      </c>
      <c r="C45" s="68"/>
      <c r="D45" s="68"/>
    </row>
    <row r="46" spans="1:5" ht="27" customHeight="1">
      <c r="A46" s="46" t="s">
        <v>134</v>
      </c>
      <c r="B46" s="191" t="s">
        <v>225</v>
      </c>
      <c r="C46" s="191"/>
      <c r="D46" s="191"/>
      <c r="E46" s="191"/>
    </row>
    <row r="47" spans="1:5" ht="27" customHeight="1">
      <c r="A47" s="47" t="s">
        <v>63</v>
      </c>
      <c r="B47" s="191" t="s">
        <v>231</v>
      </c>
      <c r="C47" s="191"/>
      <c r="D47" s="191"/>
      <c r="E47" s="191"/>
    </row>
    <row r="48" spans="1:5" ht="27" customHeight="1">
      <c r="A48" s="47" t="s">
        <v>61</v>
      </c>
      <c r="B48" s="191" t="s">
        <v>232</v>
      </c>
      <c r="C48" s="191"/>
      <c r="D48" s="191"/>
      <c r="E48" s="191"/>
    </row>
    <row r="49" spans="1:6" ht="27" customHeight="1">
      <c r="A49" s="47" t="s">
        <v>137</v>
      </c>
      <c r="B49" s="191" t="s">
        <v>233</v>
      </c>
      <c r="C49" s="191"/>
      <c r="D49" s="191"/>
      <c r="E49" s="191"/>
    </row>
    <row r="50" spans="1:6" ht="27" customHeight="1">
      <c r="A50" s="47" t="s">
        <v>62</v>
      </c>
      <c r="B50" s="191" t="s">
        <v>234</v>
      </c>
      <c r="C50" s="191"/>
      <c r="D50" s="191"/>
      <c r="E50" s="191"/>
    </row>
    <row r="51" spans="1:6">
      <c r="A51" s="35"/>
      <c r="B51" s="35"/>
      <c r="C51" s="35"/>
      <c r="D51" s="35"/>
      <c r="E51" s="35"/>
    </row>
    <row r="52" spans="1:6">
      <c r="A52" s="62"/>
      <c r="B52" s="63"/>
      <c r="C52" s="63"/>
      <c r="D52" s="63"/>
      <c r="E52" s="63"/>
    </row>
    <row r="53" spans="1:6" s="65" customFormat="1" ht="16.2">
      <c r="A53" s="66" t="s">
        <v>120</v>
      </c>
      <c r="B53" s="66"/>
      <c r="C53" s="66"/>
      <c r="D53" s="66"/>
      <c r="E53" s="66"/>
      <c r="F53" s="66" t="s">
        <v>3</v>
      </c>
    </row>
    <row r="54" spans="1:6" s="65" customFormat="1" ht="16.2">
      <c r="A54" s="66"/>
      <c r="B54" s="66"/>
      <c r="C54" s="66"/>
      <c r="D54" s="66"/>
      <c r="E54" s="70" t="s">
        <v>124</v>
      </c>
      <c r="F54" s="66"/>
    </row>
    <row r="55" spans="1:6">
      <c r="A55" s="48" t="s">
        <v>90</v>
      </c>
      <c r="B55" s="49"/>
      <c r="C55" s="49"/>
      <c r="D55" s="49"/>
      <c r="E55" s="50"/>
    </row>
    <row r="56" spans="1:6">
      <c r="A56" s="42"/>
      <c r="B56" s="46" t="s">
        <v>93</v>
      </c>
      <c r="C56" s="51" t="s">
        <v>69</v>
      </c>
      <c r="D56" s="51" t="s">
        <v>8</v>
      </c>
      <c r="E56" s="52" t="s">
        <v>70</v>
      </c>
    </row>
    <row r="57" spans="1:6">
      <c r="A57" s="42" t="s">
        <v>65</v>
      </c>
      <c r="B57" s="51">
        <f>ROUND(+D57/1.1,0)</f>
        <v>0</v>
      </c>
      <c r="C57" s="51">
        <f>D57-B57</f>
        <v>0</v>
      </c>
      <c r="D57" s="53"/>
      <c r="E57" s="76"/>
    </row>
    <row r="58" spans="1:6">
      <c r="A58" s="42" t="s">
        <v>66</v>
      </c>
      <c r="B58" s="51">
        <f t="shared" ref="B58:B62" si="0">ROUND(+D58/1.1,0)</f>
        <v>0</v>
      </c>
      <c r="C58" s="51">
        <f t="shared" ref="C58:C62" si="1">D58-B58</f>
        <v>0</v>
      </c>
      <c r="D58" s="53"/>
      <c r="E58" s="76"/>
    </row>
    <row r="59" spans="1:6">
      <c r="A59" s="42" t="s">
        <v>73</v>
      </c>
      <c r="B59" s="51">
        <f t="shared" si="0"/>
        <v>0</v>
      </c>
      <c r="C59" s="51">
        <f t="shared" si="1"/>
        <v>0</v>
      </c>
      <c r="D59" s="53"/>
      <c r="E59" s="76"/>
    </row>
    <row r="60" spans="1:6">
      <c r="A60" s="42" t="s">
        <v>67</v>
      </c>
      <c r="B60" s="51">
        <f t="shared" si="0"/>
        <v>0</v>
      </c>
      <c r="C60" s="51">
        <f t="shared" si="1"/>
        <v>0</v>
      </c>
      <c r="D60" s="53"/>
      <c r="E60" s="76"/>
    </row>
    <row r="61" spans="1:6">
      <c r="A61" s="42" t="s">
        <v>68</v>
      </c>
      <c r="B61" s="51">
        <f t="shared" si="0"/>
        <v>0</v>
      </c>
      <c r="C61" s="51">
        <f t="shared" si="1"/>
        <v>0</v>
      </c>
      <c r="D61" s="53"/>
      <c r="E61" s="76"/>
    </row>
    <row r="62" spans="1:6">
      <c r="A62" s="42" t="s">
        <v>71</v>
      </c>
      <c r="B62" s="51">
        <f t="shared" si="0"/>
        <v>18182</v>
      </c>
      <c r="C62" s="51">
        <f t="shared" si="1"/>
        <v>1818</v>
      </c>
      <c r="D62" s="87">
        <v>20000</v>
      </c>
      <c r="E62" s="88" t="s">
        <v>213</v>
      </c>
    </row>
    <row r="63" spans="1:6">
      <c r="A63" s="42" t="s">
        <v>94</v>
      </c>
      <c r="B63" s="51">
        <f>SUM(B57:B62)</f>
        <v>18182</v>
      </c>
      <c r="C63" s="51">
        <f t="shared" ref="C63" si="2">SUM(C57:C62)</f>
        <v>1818</v>
      </c>
      <c r="D63" s="51">
        <f t="shared" ref="D63" si="3">SUM(D57:D62)</f>
        <v>20000</v>
      </c>
      <c r="E63" s="52"/>
    </row>
    <row r="64" spans="1:6">
      <c r="A64" s="54"/>
      <c r="B64" s="49"/>
      <c r="C64" s="49"/>
      <c r="D64" s="49"/>
      <c r="E64" s="50"/>
    </row>
    <row r="65" spans="1:5">
      <c r="A65" s="48" t="s">
        <v>177</v>
      </c>
      <c r="B65" s="49"/>
      <c r="C65" s="49"/>
      <c r="D65" s="49"/>
      <c r="E65" s="50"/>
    </row>
    <row r="66" spans="1:5">
      <c r="A66" s="42"/>
      <c r="B66" s="46" t="s">
        <v>93</v>
      </c>
      <c r="C66" s="51" t="s">
        <v>69</v>
      </c>
      <c r="D66" s="51" t="s">
        <v>8</v>
      </c>
      <c r="E66" s="52" t="s">
        <v>70</v>
      </c>
    </row>
    <row r="67" spans="1:5">
      <c r="A67" s="42" t="s">
        <v>65</v>
      </c>
      <c r="B67" s="51">
        <f>ROUND(+D67/1.1,0)</f>
        <v>0</v>
      </c>
      <c r="C67" s="51">
        <f>D67-B67</f>
        <v>0</v>
      </c>
      <c r="D67" s="53"/>
      <c r="E67" s="76"/>
    </row>
    <row r="68" spans="1:5">
      <c r="A68" s="42" t="s">
        <v>66</v>
      </c>
      <c r="B68" s="51">
        <f t="shared" ref="B68:B71" si="4">ROUND(+D68/1.1,0)</f>
        <v>0</v>
      </c>
      <c r="C68" s="51">
        <f t="shared" ref="C68:C71" si="5">D68-B68</f>
        <v>0</v>
      </c>
      <c r="D68" s="53"/>
      <c r="E68" s="76"/>
    </row>
    <row r="69" spans="1:5">
      <c r="A69" s="42" t="s">
        <v>73</v>
      </c>
      <c r="B69" s="51">
        <f t="shared" si="4"/>
        <v>0</v>
      </c>
      <c r="C69" s="51">
        <f t="shared" si="5"/>
        <v>0</v>
      </c>
      <c r="D69" s="53"/>
      <c r="E69" s="76"/>
    </row>
    <row r="70" spans="1:5">
      <c r="A70" s="42" t="s">
        <v>67</v>
      </c>
      <c r="B70" s="51">
        <f t="shared" si="4"/>
        <v>0</v>
      </c>
      <c r="C70" s="51">
        <f t="shared" si="5"/>
        <v>0</v>
      </c>
      <c r="D70" s="53"/>
      <c r="E70" s="76"/>
    </row>
    <row r="71" spans="1:5">
      <c r="A71" s="42" t="s">
        <v>68</v>
      </c>
      <c r="B71" s="51">
        <f t="shared" si="4"/>
        <v>18182</v>
      </c>
      <c r="C71" s="51">
        <f t="shared" si="5"/>
        <v>1818</v>
      </c>
      <c r="D71" s="87">
        <v>20000</v>
      </c>
      <c r="E71" s="88" t="s">
        <v>214</v>
      </c>
    </row>
    <row r="72" spans="1:5">
      <c r="A72" s="42" t="s">
        <v>95</v>
      </c>
      <c r="B72" s="51">
        <f>SUM(B66:B71)</f>
        <v>18182</v>
      </c>
      <c r="C72" s="51">
        <f t="shared" ref="C72:D72" si="6">SUM(C66:C71)</f>
        <v>1818</v>
      </c>
      <c r="D72" s="51">
        <f t="shared" si="6"/>
        <v>20000</v>
      </c>
      <c r="E72" s="52"/>
    </row>
    <row r="73" spans="1:5">
      <c r="A73" s="54"/>
      <c r="B73" s="49"/>
      <c r="C73" s="49"/>
      <c r="D73" s="49"/>
      <c r="E73" s="50"/>
    </row>
    <row r="74" spans="1:5">
      <c r="A74" s="35" t="s">
        <v>92</v>
      </c>
      <c r="B74" s="49"/>
      <c r="C74" s="49"/>
      <c r="D74" s="49"/>
      <c r="E74" s="50"/>
    </row>
    <row r="75" spans="1:5">
      <c r="A75" s="42"/>
      <c r="B75" s="46" t="s">
        <v>93</v>
      </c>
      <c r="C75" s="51" t="s">
        <v>69</v>
      </c>
      <c r="D75" s="51" t="s">
        <v>8</v>
      </c>
      <c r="E75" s="52" t="s">
        <v>70</v>
      </c>
    </row>
    <row r="76" spans="1:5">
      <c r="A76" s="42" t="s">
        <v>73</v>
      </c>
      <c r="B76" s="51">
        <f>ROUND(+D76/1.1,0)</f>
        <v>0</v>
      </c>
      <c r="C76" s="51">
        <f>D76-B76</f>
        <v>0</v>
      </c>
      <c r="D76" s="53"/>
      <c r="E76" s="76"/>
    </row>
    <row r="77" spans="1:5">
      <c r="A77" s="42" t="s">
        <v>67</v>
      </c>
      <c r="B77" s="51">
        <f t="shared" ref="B77:B79" si="7">ROUND(+D77/1.1,0)</f>
        <v>0</v>
      </c>
      <c r="C77" s="51">
        <f t="shared" ref="C77:C79" si="8">D77-B77</f>
        <v>0</v>
      </c>
      <c r="D77" s="53"/>
      <c r="E77" s="76"/>
    </row>
    <row r="78" spans="1:5">
      <c r="A78" s="42" t="s">
        <v>68</v>
      </c>
      <c r="B78" s="51">
        <f t="shared" si="7"/>
        <v>0</v>
      </c>
      <c r="C78" s="51">
        <f t="shared" si="8"/>
        <v>0</v>
      </c>
      <c r="D78" s="53"/>
      <c r="E78" s="76"/>
    </row>
    <row r="79" spans="1:5">
      <c r="A79" s="42" t="s">
        <v>98</v>
      </c>
      <c r="B79" s="51">
        <f t="shared" si="7"/>
        <v>0</v>
      </c>
      <c r="C79" s="51">
        <f t="shared" si="8"/>
        <v>0</v>
      </c>
      <c r="D79" s="53"/>
      <c r="E79" s="76"/>
    </row>
    <row r="80" spans="1:5">
      <c r="A80" s="42" t="s">
        <v>96</v>
      </c>
      <c r="B80" s="51">
        <f>SUM(B76:B79)</f>
        <v>0</v>
      </c>
      <c r="C80" s="51">
        <f>SUM(C76:C79)</f>
        <v>0</v>
      </c>
      <c r="D80" s="51">
        <f>SUM(D76:D79)</f>
        <v>0</v>
      </c>
      <c r="E80" s="52"/>
    </row>
    <row r="81" spans="1:5">
      <c r="A81" s="54"/>
      <c r="B81" s="49"/>
      <c r="C81" s="49"/>
      <c r="D81" s="49"/>
      <c r="E81" s="50"/>
    </row>
    <row r="82" spans="1:5">
      <c r="A82" s="35" t="s">
        <v>121</v>
      </c>
      <c r="B82" s="49"/>
      <c r="C82" s="49"/>
      <c r="D82" s="49"/>
      <c r="E82" s="50"/>
    </row>
    <row r="83" spans="1:5">
      <c r="A83" s="42"/>
      <c r="B83" s="46" t="s">
        <v>93</v>
      </c>
      <c r="C83" s="51" t="s">
        <v>69</v>
      </c>
      <c r="D83" s="51" t="s">
        <v>8</v>
      </c>
      <c r="E83" s="52" t="s">
        <v>70</v>
      </c>
    </row>
    <row r="84" spans="1:5">
      <c r="A84" s="42" t="s">
        <v>65</v>
      </c>
      <c r="B84" s="51">
        <f>ROUND(+D84/1.1,0)</f>
        <v>9091</v>
      </c>
      <c r="C84" s="51">
        <f>D84-B84</f>
        <v>909</v>
      </c>
      <c r="D84" s="87">
        <v>10000</v>
      </c>
      <c r="E84" s="88" t="s">
        <v>215</v>
      </c>
    </row>
    <row r="85" spans="1:5">
      <c r="A85" s="42" t="s">
        <v>66</v>
      </c>
      <c r="B85" s="51">
        <f t="shared" ref="B85:B88" si="9">ROUND(+D85/1.1,0)</f>
        <v>9091</v>
      </c>
      <c r="C85" s="51">
        <f t="shared" ref="C85:C88" si="10">D85-B85</f>
        <v>909</v>
      </c>
      <c r="D85" s="87">
        <v>10000</v>
      </c>
      <c r="E85" s="88" t="s">
        <v>216</v>
      </c>
    </row>
    <row r="86" spans="1:5">
      <c r="A86" s="42" t="s">
        <v>73</v>
      </c>
      <c r="B86" s="51">
        <f t="shared" si="9"/>
        <v>0</v>
      </c>
      <c r="C86" s="51">
        <f t="shared" si="10"/>
        <v>0</v>
      </c>
      <c r="D86" s="53"/>
      <c r="E86" s="76"/>
    </row>
    <row r="87" spans="1:5">
      <c r="A87" s="42" t="s">
        <v>68</v>
      </c>
      <c r="B87" s="51">
        <f t="shared" si="9"/>
        <v>0</v>
      </c>
      <c r="C87" s="51">
        <f t="shared" si="10"/>
        <v>0</v>
      </c>
      <c r="D87" s="53"/>
      <c r="E87" s="76"/>
    </row>
    <row r="88" spans="1:5">
      <c r="A88" s="42" t="s">
        <v>98</v>
      </c>
      <c r="B88" s="51">
        <f t="shared" si="9"/>
        <v>0</v>
      </c>
      <c r="C88" s="51">
        <f t="shared" si="10"/>
        <v>0</v>
      </c>
      <c r="D88" s="53"/>
      <c r="E88" s="76"/>
    </row>
    <row r="89" spans="1:5">
      <c r="A89" s="42" t="s">
        <v>97</v>
      </c>
      <c r="B89" s="51">
        <f>SUM(B84:B88)</f>
        <v>18182</v>
      </c>
      <c r="C89" s="51">
        <f t="shared" ref="C89:D89" si="11">SUM(C84:C88)</f>
        <v>1818</v>
      </c>
      <c r="D89" s="51">
        <f t="shared" si="11"/>
        <v>20000</v>
      </c>
      <c r="E89" s="52"/>
    </row>
    <row r="90" spans="1:5" ht="13.8" thickBot="1">
      <c r="A90" s="54"/>
      <c r="B90" s="49"/>
      <c r="C90" s="49"/>
      <c r="D90" s="49"/>
      <c r="E90" s="50"/>
    </row>
    <row r="91" spans="1:5" ht="31.2" customHeight="1" thickBot="1">
      <c r="A91" s="55" t="s">
        <v>100</v>
      </c>
      <c r="B91" s="56">
        <f>B63+B72+B80+B89</f>
        <v>54546</v>
      </c>
      <c r="C91" s="49" t="s">
        <v>17</v>
      </c>
      <c r="D91" s="49"/>
      <c r="E91" s="50"/>
    </row>
    <row r="92" spans="1:5">
      <c r="A92" s="54"/>
      <c r="B92" s="49"/>
      <c r="C92" s="49"/>
      <c r="D92" s="49"/>
      <c r="E92" s="50"/>
    </row>
    <row r="93" spans="1:5">
      <c r="A93" s="54"/>
      <c r="B93" s="49"/>
      <c r="C93" s="49"/>
      <c r="D93" s="49"/>
      <c r="E93" s="50"/>
    </row>
    <row r="94" spans="1:5">
      <c r="A94" s="57" t="s">
        <v>4</v>
      </c>
      <c r="B94" s="51"/>
      <c r="C94" s="58"/>
      <c r="D94" s="58"/>
      <c r="E94" s="52" t="s">
        <v>62</v>
      </c>
    </row>
    <row r="95" spans="1:5">
      <c r="A95" s="84" t="s">
        <v>5</v>
      </c>
      <c r="B95" s="60"/>
      <c r="C95" s="58"/>
      <c r="D95" s="58"/>
      <c r="E95" s="64"/>
    </row>
    <row r="96" spans="1:5">
      <c r="A96" s="84" t="s">
        <v>6</v>
      </c>
      <c r="B96" s="51">
        <f>C63+C72+C80+C89</f>
        <v>5454</v>
      </c>
      <c r="C96" s="58"/>
      <c r="D96" s="58"/>
      <c r="E96" s="61"/>
    </row>
    <row r="97" spans="1:5">
      <c r="A97" s="59"/>
      <c r="B97" s="51"/>
      <c r="C97" s="58"/>
      <c r="D97" s="58"/>
      <c r="E97" s="52"/>
    </row>
    <row r="98" spans="1:5">
      <c r="A98" s="42" t="s">
        <v>7</v>
      </c>
      <c r="B98" s="51">
        <f>SUM(B94:B97)</f>
        <v>5454</v>
      </c>
      <c r="C98" s="58"/>
      <c r="D98" s="58"/>
      <c r="E98" s="52"/>
    </row>
    <row r="99" spans="1:5" ht="13.8" thickBot="1">
      <c r="B99" s="49"/>
      <c r="C99" s="49"/>
      <c r="D99" s="49"/>
      <c r="E99" s="50"/>
    </row>
    <row r="100" spans="1:5" ht="33.6" customHeight="1" thickBot="1">
      <c r="A100" s="54" t="s">
        <v>99</v>
      </c>
      <c r="B100" s="56">
        <f>B91+B98</f>
        <v>60000</v>
      </c>
      <c r="C100" s="49" t="s">
        <v>17</v>
      </c>
      <c r="D100" s="49"/>
      <c r="E100" s="50"/>
    </row>
    <row r="101" spans="1:5">
      <c r="A101" s="3"/>
      <c r="B101" s="49"/>
      <c r="C101" s="49"/>
      <c r="D101" s="49"/>
      <c r="E101" s="50"/>
    </row>
    <row r="102" spans="1:5" ht="13.8" thickBot="1">
      <c r="A102" s="3"/>
      <c r="B102" s="49"/>
      <c r="C102" s="49"/>
      <c r="D102" s="49"/>
      <c r="E102" s="50"/>
    </row>
    <row r="103" spans="1:5" ht="28.8" customHeight="1" thickBot="1">
      <c r="A103" s="67" t="s">
        <v>138</v>
      </c>
      <c r="B103" s="89">
        <v>40000</v>
      </c>
      <c r="C103" s="1" t="s">
        <v>17</v>
      </c>
      <c r="D103" s="49"/>
      <c r="E103" s="50"/>
    </row>
    <row r="104" spans="1:5">
      <c r="A104" s="54"/>
      <c r="B104" s="49" t="s">
        <v>156</v>
      </c>
      <c r="C104" s="49"/>
      <c r="D104" s="49"/>
      <c r="E104" s="50"/>
    </row>
    <row r="105" spans="1:5">
      <c r="A105" s="54"/>
      <c r="B105" s="49"/>
      <c r="C105" s="49"/>
      <c r="D105" s="49"/>
      <c r="E105" s="50"/>
    </row>
  </sheetData>
  <sheetProtection insertRows="0"/>
  <mergeCells count="38">
    <mergeCell ref="D7:E7"/>
    <mergeCell ref="D8:E8"/>
    <mergeCell ref="A7:C7"/>
    <mergeCell ref="A8:C8"/>
    <mergeCell ref="B48:E48"/>
    <mergeCell ref="A11:C11"/>
    <mergeCell ref="A31:D31"/>
    <mergeCell ref="B32:E32"/>
    <mergeCell ref="B33:E33"/>
    <mergeCell ref="A27:D27"/>
    <mergeCell ref="B24:E24"/>
    <mergeCell ref="B25:E25"/>
    <mergeCell ref="B28:E28"/>
    <mergeCell ref="B20:E20"/>
    <mergeCell ref="A23:D23"/>
    <mergeCell ref="B21:E21"/>
    <mergeCell ref="B50:E50"/>
    <mergeCell ref="B47:E47"/>
    <mergeCell ref="A12:C12"/>
    <mergeCell ref="A13:C13"/>
    <mergeCell ref="B43:E43"/>
    <mergeCell ref="B40:E40"/>
    <mergeCell ref="B49:E49"/>
    <mergeCell ref="B38:E38"/>
    <mergeCell ref="B39:E39"/>
    <mergeCell ref="B42:E42"/>
    <mergeCell ref="B41:E41"/>
    <mergeCell ref="B46:E46"/>
    <mergeCell ref="D14:E14"/>
    <mergeCell ref="D15:E15"/>
    <mergeCell ref="A34:D34"/>
    <mergeCell ref="B35:E35"/>
    <mergeCell ref="A19:D19"/>
    <mergeCell ref="A15:C15"/>
    <mergeCell ref="A14:C14"/>
    <mergeCell ref="D11:E11"/>
    <mergeCell ref="D12:E12"/>
    <mergeCell ref="D13:E13"/>
  </mergeCells>
  <phoneticPr fontId="3"/>
  <dataValidations xWindow="478" yWindow="387" count="1">
    <dataValidation allowBlank="1" showInputMessage="1" showErrorMessage="1" promptTitle="事業の目的や目標を記入してください" prompt="＜記入例＞_x000a_介護施設を身近に感じていただくとともに、介護の仕事の魅力についての理解を促進する。" sqref="B52:E52" xr:uid="{00000000-0002-0000-0200-000004000000}"/>
  </dataValidations>
  <pageMargins left="0.9055118110236221" right="0.31496062992125984" top="0.74803149606299213" bottom="0.74803149606299213" header="0.31496062992125984" footer="0.31496062992125984"/>
  <pageSetup paperSize="9" scale="79" fitToHeight="0" orientation="portrait" blackAndWhite="1" r:id="rId1"/>
  <rowBreaks count="2" manualBreakCount="2">
    <brk id="16" max="4" man="1"/>
    <brk id="52" max="4" man="1"/>
  </row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B195A-1662-4C56-950C-B2CCFAEB2298}">
  <sheetPr>
    <tabColor theme="4" tint="0.59999389629810485"/>
    <pageSetUpPr fitToPage="1"/>
  </sheetPr>
  <dimension ref="A1:G18"/>
  <sheetViews>
    <sheetView view="pageBreakPreview" zoomScale="85" zoomScaleNormal="85" zoomScaleSheetLayoutView="85" workbookViewId="0">
      <selection activeCell="G4" sqref="G4"/>
    </sheetView>
  </sheetViews>
  <sheetFormatPr defaultColWidth="9" defaultRowHeight="13.2"/>
  <cols>
    <col min="1" max="1" width="3.77734375" style="1" customWidth="1"/>
    <col min="2" max="2" width="9.33203125" style="1" customWidth="1"/>
    <col min="3" max="3" width="32.44140625" style="1" customWidth="1"/>
    <col min="4" max="4" width="20" style="1" customWidth="1"/>
    <col min="5" max="5" width="10.88671875" style="1" customWidth="1"/>
    <col min="6" max="6" width="5" style="1" customWidth="1"/>
    <col min="7" max="7" width="39.33203125" style="1" customWidth="1"/>
    <col min="8" max="16384" width="9" style="1"/>
  </cols>
  <sheetData>
    <row r="1" spans="1:7" ht="20.25" customHeight="1">
      <c r="A1" s="123" t="s">
        <v>192</v>
      </c>
      <c r="B1" s="123"/>
      <c r="C1" s="123"/>
      <c r="D1" s="123"/>
      <c r="E1" s="123"/>
      <c r="F1" s="123"/>
      <c r="G1" s="123"/>
    </row>
    <row r="2" spans="1:7" ht="20.25" customHeight="1">
      <c r="A2" s="2"/>
      <c r="B2" s="2"/>
      <c r="C2" s="2"/>
      <c r="D2" s="79" t="s">
        <v>155</v>
      </c>
      <c r="E2" s="2"/>
      <c r="F2" s="2"/>
      <c r="G2" s="2"/>
    </row>
    <row r="3" spans="1:7" ht="18.75" customHeight="1">
      <c r="C3" s="5"/>
      <c r="E3" s="163" t="s">
        <v>140</v>
      </c>
      <c r="F3" s="163"/>
      <c r="G3" s="90" t="str">
        <f>IF(('第２号(計画書)'!$B$6)=0,"",('第２号(計画書)'!$B$6))</f>
        <v>株式会社〇〇〇〇</v>
      </c>
    </row>
    <row r="4" spans="1:7" ht="18.75" customHeight="1">
      <c r="A4" s="163"/>
      <c r="B4" s="163"/>
      <c r="C4" s="164"/>
      <c r="D4" s="164"/>
      <c r="E4" s="164"/>
      <c r="F4" s="164"/>
      <c r="G4" s="21"/>
    </row>
    <row r="5" spans="1:7" ht="26.25" customHeight="1">
      <c r="A5" s="2" t="s">
        <v>18</v>
      </c>
      <c r="B5" s="2"/>
      <c r="G5" s="4" t="s">
        <v>15</v>
      </c>
    </row>
    <row r="6" spans="1:7" ht="21.75" customHeight="1">
      <c r="A6" s="170" t="s">
        <v>19</v>
      </c>
      <c r="B6" s="170"/>
      <c r="C6" s="170"/>
      <c r="D6" s="171" t="s">
        <v>36</v>
      </c>
      <c r="E6" s="172"/>
      <c r="F6" s="173"/>
      <c r="G6" s="6" t="s">
        <v>16</v>
      </c>
    </row>
    <row r="7" spans="1:7" ht="21.75" customHeight="1">
      <c r="A7" s="174" t="s">
        <v>75</v>
      </c>
      <c r="B7" s="174"/>
      <c r="C7" s="174"/>
      <c r="D7" s="166">
        <f>'第５号(実施報告書別紙)'!B103</f>
        <v>40000</v>
      </c>
      <c r="E7" s="167"/>
      <c r="F7" s="20"/>
      <c r="G7" s="8"/>
    </row>
    <row r="8" spans="1:7" ht="21.75" customHeight="1">
      <c r="A8" s="171" t="s">
        <v>76</v>
      </c>
      <c r="B8" s="172"/>
      <c r="C8" s="173"/>
      <c r="D8" s="166">
        <f>D16-D7</f>
        <v>20000</v>
      </c>
      <c r="E8" s="178"/>
      <c r="F8" s="20"/>
      <c r="G8" s="8"/>
    </row>
    <row r="9" spans="1:7" ht="21.75" customHeight="1" thickBot="1">
      <c r="A9" s="175"/>
      <c r="B9" s="175"/>
      <c r="C9" s="175"/>
      <c r="D9" s="168"/>
      <c r="E9" s="169"/>
      <c r="F9" s="77"/>
      <c r="G9" s="78"/>
    </row>
    <row r="10" spans="1:7" ht="21.75" customHeight="1" thickTop="1">
      <c r="A10" s="165" t="s">
        <v>21</v>
      </c>
      <c r="B10" s="165"/>
      <c r="C10" s="165"/>
      <c r="D10" s="176">
        <f>SUM(D7:E9)</f>
        <v>60000</v>
      </c>
      <c r="E10" s="177"/>
      <c r="F10" s="9"/>
      <c r="G10" s="10"/>
    </row>
    <row r="11" spans="1:7" ht="21.75" customHeight="1">
      <c r="A11" s="12"/>
      <c r="B11" s="12"/>
    </row>
    <row r="12" spans="1:7" ht="21.75" customHeight="1">
      <c r="A12" s="2" t="s">
        <v>22</v>
      </c>
      <c r="B12" s="2"/>
      <c r="G12" s="4" t="s">
        <v>15</v>
      </c>
    </row>
    <row r="13" spans="1:7" ht="21.75" customHeight="1">
      <c r="A13" s="170" t="s">
        <v>23</v>
      </c>
      <c r="B13" s="170"/>
      <c r="C13" s="170"/>
      <c r="D13" s="171" t="s">
        <v>20</v>
      </c>
      <c r="E13" s="172"/>
      <c r="F13" s="173"/>
      <c r="G13" s="6" t="s">
        <v>16</v>
      </c>
    </row>
    <row r="14" spans="1:7" ht="21.75" customHeight="1">
      <c r="A14" s="158" t="s">
        <v>168</v>
      </c>
      <c r="B14" s="158"/>
      <c r="C14" s="158"/>
      <c r="D14" s="182">
        <f>'第５号(実施報告書別紙)'!B91</f>
        <v>54546</v>
      </c>
      <c r="E14" s="182"/>
      <c r="F14" s="7"/>
      <c r="G14" s="8"/>
    </row>
    <row r="15" spans="1:7" ht="21.75" customHeight="1" thickBot="1">
      <c r="A15" s="179" t="s">
        <v>153</v>
      </c>
      <c r="B15" s="179"/>
      <c r="C15" s="179"/>
      <c r="D15" s="183">
        <f>'第５号(実施報告書別紙)'!B98</f>
        <v>5454</v>
      </c>
      <c r="E15" s="183"/>
      <c r="F15" s="11"/>
      <c r="G15" s="13"/>
    </row>
    <row r="16" spans="1:7" ht="21.75" customHeight="1" thickTop="1">
      <c r="A16" s="180" t="s">
        <v>21</v>
      </c>
      <c r="B16" s="180"/>
      <c r="C16" s="180"/>
      <c r="D16" s="181">
        <f>SUM(D14:E15)</f>
        <v>60000</v>
      </c>
      <c r="E16" s="181"/>
      <c r="F16" s="9"/>
      <c r="G16" s="10"/>
    </row>
    <row r="17" spans="1:2">
      <c r="A17" s="12"/>
      <c r="B17" s="12"/>
    </row>
    <row r="18" spans="1:2">
      <c r="A18" s="12"/>
      <c r="B18" s="12"/>
    </row>
  </sheetData>
  <mergeCells count="22">
    <mergeCell ref="A16:C16"/>
    <mergeCell ref="D16:E16"/>
    <mergeCell ref="A15:C15"/>
    <mergeCell ref="D15:E15"/>
    <mergeCell ref="E3:F3"/>
    <mergeCell ref="A4:B4"/>
    <mergeCell ref="C4:F4"/>
    <mergeCell ref="D6:F6"/>
    <mergeCell ref="D7:E7"/>
    <mergeCell ref="A10:C10"/>
    <mergeCell ref="D10:E10"/>
    <mergeCell ref="D13:F13"/>
    <mergeCell ref="A13:C13"/>
    <mergeCell ref="A14:C14"/>
    <mergeCell ref="D14:E14"/>
    <mergeCell ref="A6:C6"/>
    <mergeCell ref="A7:C7"/>
    <mergeCell ref="A8:C8"/>
    <mergeCell ref="A9:C9"/>
    <mergeCell ref="D9:E9"/>
    <mergeCell ref="A1:G1"/>
    <mergeCell ref="D8:E8"/>
  </mergeCells>
  <phoneticPr fontId="3"/>
  <pageMargins left="1.1417322834645669" right="1.1023622047244095" top="0.94488188976377963" bottom="0" header="0.31496062992125984" footer="0.31496062992125984"/>
  <pageSetup paperSize="9" orientation="landscape"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EF57F-7EB9-4FDA-888E-F39B457B8E84}">
  <sheetPr>
    <tabColor rgb="FFFFC000"/>
    <pageSetUpPr fitToPage="1"/>
  </sheetPr>
  <dimension ref="A1:F38"/>
  <sheetViews>
    <sheetView view="pageBreakPreview" topLeftCell="A14" zoomScaleNormal="100" zoomScaleSheetLayoutView="100" workbookViewId="0">
      <selection activeCell="C21" sqref="C21"/>
    </sheetView>
  </sheetViews>
  <sheetFormatPr defaultColWidth="9" defaultRowHeight="13.2"/>
  <cols>
    <col min="1" max="2" width="1.88671875" style="1" customWidth="1"/>
    <col min="3" max="3" width="20" style="1" customWidth="1"/>
    <col min="4" max="4" width="23" style="1" customWidth="1"/>
    <col min="5" max="5" width="28.77734375" style="1" customWidth="1"/>
    <col min="6" max="16384" width="9" style="1"/>
  </cols>
  <sheetData>
    <row r="1" spans="1:6" ht="22.5" customHeight="1">
      <c r="A1" s="123" t="s">
        <v>193</v>
      </c>
      <c r="B1" s="123"/>
      <c r="C1" s="123"/>
      <c r="D1" s="123"/>
      <c r="E1" s="123"/>
    </row>
    <row r="2" spans="1:6" ht="22.5" customHeight="1">
      <c r="B2" s="12"/>
      <c r="C2" s="12"/>
      <c r="D2" s="12"/>
    </row>
    <row r="3" spans="1:6" ht="18.75" customHeight="1">
      <c r="B3" s="12"/>
      <c r="C3" s="12"/>
      <c r="D3" s="12"/>
      <c r="E3" s="4"/>
    </row>
    <row r="4" spans="1:6" ht="18.75" customHeight="1">
      <c r="B4" s="12"/>
      <c r="C4" s="12"/>
      <c r="D4" s="12"/>
      <c r="E4" s="19" t="s">
        <v>222</v>
      </c>
    </row>
    <row r="5" spans="1:6" ht="18.75" customHeight="1">
      <c r="B5" s="12"/>
      <c r="C5" s="12"/>
      <c r="D5" s="12"/>
    </row>
    <row r="6" spans="1:6" ht="18.75" customHeight="1">
      <c r="B6" s="123" t="s">
        <v>24</v>
      </c>
      <c r="C6" s="123"/>
      <c r="D6" s="123"/>
      <c r="E6" s="123"/>
    </row>
    <row r="7" spans="1:6" ht="18.75" customHeight="1">
      <c r="D7" s="17" t="s">
        <v>25</v>
      </c>
      <c r="E7" s="91" t="str">
        <f>IF(('第２号(計画書)'!$B$9)=0,"",('第２号(計画書)'!$B$9))</f>
        <v>福島市〇〇町XX-XX</v>
      </c>
      <c r="F7" s="18"/>
    </row>
    <row r="8" spans="1:6" ht="18.75" customHeight="1">
      <c r="B8" s="4"/>
      <c r="C8" s="4"/>
      <c r="D8" s="4" t="s">
        <v>109</v>
      </c>
      <c r="E8" s="92" t="str">
        <f>IF(('第２号(計画書)'!$B$6)=0,"",('第２号(計画書)'!$B$6))</f>
        <v>株式会社〇〇〇〇</v>
      </c>
    </row>
    <row r="9" spans="1:6" ht="18.75" customHeight="1">
      <c r="B9" s="4"/>
      <c r="C9" s="4"/>
      <c r="D9" s="4" t="s">
        <v>26</v>
      </c>
      <c r="E9" s="92" t="str">
        <f>IF(('第２号(計画書)'!$B$7)=0,"",('第２号(計画書)'!$B$7))</f>
        <v>代表取締役　福島　太郎</v>
      </c>
    </row>
    <row r="10" spans="1:6" ht="18.75" customHeight="1">
      <c r="B10" s="4"/>
      <c r="C10" s="4"/>
      <c r="D10" s="4"/>
      <c r="E10" s="14"/>
    </row>
    <row r="11" spans="1:6" ht="18.75" customHeight="1">
      <c r="B11" s="3"/>
      <c r="C11" s="3"/>
      <c r="D11" s="3"/>
    </row>
    <row r="12" spans="1:6" ht="20.25" customHeight="1">
      <c r="A12" s="124" t="s">
        <v>182</v>
      </c>
      <c r="B12" s="124"/>
      <c r="C12" s="124"/>
      <c r="D12" s="124"/>
      <c r="E12" s="124"/>
    </row>
    <row r="13" spans="1:6" ht="28.8" customHeight="1">
      <c r="A13" s="15"/>
      <c r="B13" s="125" t="s">
        <v>183</v>
      </c>
      <c r="C13" s="125"/>
      <c r="D13" s="125"/>
      <c r="E13" s="125"/>
    </row>
    <row r="14" spans="1:6" ht="18.600000000000001" customHeight="1">
      <c r="A14" s="15"/>
      <c r="B14" s="15"/>
      <c r="C14" s="15"/>
      <c r="D14" s="15"/>
      <c r="E14" s="15"/>
    </row>
    <row r="15" spans="1:6" ht="18.600000000000001" customHeight="1">
      <c r="A15" s="124" t="s">
        <v>27</v>
      </c>
      <c r="B15" s="124"/>
      <c r="C15" s="124"/>
      <c r="D15" s="124"/>
      <c r="E15" s="124"/>
    </row>
    <row r="16" spans="1:6" ht="18.600000000000001" customHeight="1">
      <c r="B16" s="3"/>
      <c r="C16" s="3"/>
      <c r="D16" s="3"/>
      <c r="E16" s="3"/>
    </row>
    <row r="17" spans="1:5" ht="16.8" customHeight="1">
      <c r="A17" s="16" t="s">
        <v>28</v>
      </c>
      <c r="B17" s="16"/>
      <c r="C17" s="1" t="s">
        <v>142</v>
      </c>
      <c r="D17" s="12"/>
    </row>
    <row r="18" spans="1:5" ht="16.8" customHeight="1">
      <c r="A18" s="16"/>
      <c r="B18" s="16"/>
      <c r="C18" s="187" t="s">
        <v>223</v>
      </c>
      <c r="D18" s="187"/>
      <c r="E18" s="187"/>
    </row>
    <row r="19" spans="1:5" ht="16.8" customHeight="1">
      <c r="A19" s="16"/>
      <c r="B19" s="16"/>
      <c r="C19" s="12"/>
      <c r="D19" s="12"/>
    </row>
    <row r="20" spans="1:5" ht="16.8" customHeight="1">
      <c r="A20" s="16" t="s">
        <v>29</v>
      </c>
      <c r="B20" s="16"/>
      <c r="C20" s="1" t="s">
        <v>184</v>
      </c>
      <c r="D20" s="12"/>
    </row>
    <row r="21" spans="1:5" ht="16.8" customHeight="1">
      <c r="A21" s="16"/>
      <c r="B21" s="16"/>
      <c r="C21" s="121"/>
      <c r="D21" s="1" t="s">
        <v>17</v>
      </c>
    </row>
    <row r="22" spans="1:5" ht="16.8" customHeight="1">
      <c r="A22" s="16"/>
      <c r="B22" s="16"/>
      <c r="C22" s="12"/>
      <c r="D22" s="12"/>
    </row>
    <row r="23" spans="1:5" ht="16.8" customHeight="1">
      <c r="A23" s="16" t="s">
        <v>31</v>
      </c>
      <c r="B23" s="16"/>
      <c r="C23" s="1" t="s">
        <v>185</v>
      </c>
      <c r="D23" s="12"/>
    </row>
    <row r="24" spans="1:5" ht="16.8" customHeight="1">
      <c r="A24" s="16"/>
      <c r="B24" s="16"/>
      <c r="C24" s="122"/>
      <c r="D24" s="1" t="s">
        <v>17</v>
      </c>
    </row>
    <row r="25" spans="1:5" ht="16.8" customHeight="1">
      <c r="A25" s="16"/>
      <c r="B25" s="16"/>
      <c r="C25" s="3"/>
      <c r="D25" s="3"/>
      <c r="E25" s="3"/>
    </row>
    <row r="26" spans="1:5" ht="18.600000000000001" customHeight="1">
      <c r="A26" s="16" t="s">
        <v>145</v>
      </c>
      <c r="B26" s="16"/>
      <c r="C26" s="1" t="s">
        <v>187</v>
      </c>
      <c r="D26" s="12"/>
    </row>
    <row r="27" spans="1:5" ht="18.600000000000001" customHeight="1">
      <c r="C27" s="107"/>
      <c r="D27" s="1" t="s">
        <v>17</v>
      </c>
    </row>
    <row r="28" spans="1:5" ht="18.600000000000001" customHeight="1"/>
    <row r="29" spans="1:5" ht="18.600000000000001" customHeight="1">
      <c r="A29" s="16" t="s">
        <v>146</v>
      </c>
      <c r="B29" s="16"/>
      <c r="C29" s="1" t="s">
        <v>188</v>
      </c>
      <c r="D29" s="12"/>
    </row>
    <row r="30" spans="1:5" ht="18.600000000000001" customHeight="1">
      <c r="C30" s="108"/>
      <c r="D30" s="1" t="s">
        <v>17</v>
      </c>
    </row>
    <row r="31" spans="1:5" ht="18.600000000000001" customHeight="1">
      <c r="C31" s="2"/>
      <c r="D31" s="2"/>
      <c r="E31" s="2"/>
    </row>
    <row r="32" spans="1:5" ht="18.600000000000001" customHeight="1">
      <c r="A32" s="16" t="s">
        <v>186</v>
      </c>
      <c r="B32" s="12"/>
      <c r="C32" s="1" t="s">
        <v>106</v>
      </c>
      <c r="D32" s="12"/>
    </row>
    <row r="33" spans="3:4" ht="18.600000000000001" customHeight="1">
      <c r="C33" s="4" t="s">
        <v>103</v>
      </c>
      <c r="D33" s="93" t="str">
        <f>IF(('第２号(計画書)'!$D$10)=0,"",('第２号(計画書)'!$D$10))</f>
        <v>総務課長　〇〇〇〇</v>
      </c>
    </row>
    <row r="34" spans="3:4" ht="18.600000000000001" customHeight="1">
      <c r="C34" s="4" t="s">
        <v>104</v>
      </c>
      <c r="D34" s="32" t="str">
        <f>IF(('第２号(計画書)'!$D$11)=0,"",('第２号(計画書)'!$D$11))</f>
        <v>総務課　課長補佐　〇〇〇〇</v>
      </c>
    </row>
    <row r="35" spans="3:4" ht="18.600000000000001" customHeight="1">
      <c r="C35" s="4" t="s">
        <v>105</v>
      </c>
      <c r="D35" s="32" t="str">
        <f>IF(('第２号(計画書)'!$D$13)=0,"",('第２号(計画書)'!$D$13))</f>
        <v>024-XXX-XXXX</v>
      </c>
    </row>
    <row r="36" spans="3:4" ht="18.600000000000001" customHeight="1">
      <c r="C36" s="4"/>
      <c r="D36" s="32"/>
    </row>
    <row r="37" spans="3:4" ht="18.600000000000001" customHeight="1">
      <c r="C37" s="85" t="s">
        <v>189</v>
      </c>
    </row>
    <row r="38" spans="3:4" ht="18.600000000000001" customHeight="1"/>
  </sheetData>
  <mergeCells count="6">
    <mergeCell ref="C18:E18"/>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orientation="portrait" blackAndWhite="1"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18BD2-44F2-49FC-8A7C-0CD1EBC85F68}">
  <sheetPr>
    <tabColor theme="4" tint="0.79998168889431442"/>
    <pageSetUpPr fitToPage="1"/>
  </sheetPr>
  <dimension ref="A1:F32"/>
  <sheetViews>
    <sheetView view="pageBreakPreview" topLeftCell="A13" zoomScale="85" zoomScaleNormal="100" zoomScaleSheetLayoutView="85" workbookViewId="0">
      <selection activeCell="D30" sqref="D30:D32"/>
    </sheetView>
  </sheetViews>
  <sheetFormatPr defaultColWidth="9" defaultRowHeight="13.2"/>
  <cols>
    <col min="1" max="2" width="1.88671875" style="1" customWidth="1"/>
    <col min="3" max="3" width="22.109375" style="1" customWidth="1"/>
    <col min="4" max="4" width="29.88671875" style="1" customWidth="1"/>
    <col min="5" max="5" width="28.77734375" style="1" customWidth="1"/>
    <col min="6" max="16384" width="9" style="1"/>
  </cols>
  <sheetData>
    <row r="1" spans="1:6" ht="22.5" customHeight="1">
      <c r="A1" s="123" t="s">
        <v>194</v>
      </c>
      <c r="B1" s="123"/>
      <c r="C1" s="123"/>
      <c r="D1" s="123"/>
      <c r="E1" s="123"/>
    </row>
    <row r="2" spans="1:6" ht="22.5" customHeight="1">
      <c r="B2" s="12"/>
      <c r="C2" s="12"/>
      <c r="D2" s="12"/>
    </row>
    <row r="3" spans="1:6" ht="18.75" customHeight="1">
      <c r="B3" s="12"/>
      <c r="C3" s="12"/>
      <c r="D3" s="12"/>
      <c r="E3" s="4"/>
    </row>
    <row r="4" spans="1:6" ht="18.75" customHeight="1">
      <c r="B4" s="12"/>
      <c r="C4" s="12"/>
      <c r="D4" s="12"/>
      <c r="E4" s="19" t="s">
        <v>222</v>
      </c>
    </row>
    <row r="5" spans="1:6" ht="18.75" customHeight="1">
      <c r="B5" s="12"/>
      <c r="C5" s="12"/>
      <c r="D5" s="12"/>
    </row>
    <row r="6" spans="1:6" ht="18.75" customHeight="1">
      <c r="B6" s="123" t="s">
        <v>24</v>
      </c>
      <c r="C6" s="123"/>
      <c r="D6" s="123"/>
      <c r="E6" s="123"/>
    </row>
    <row r="7" spans="1:6" ht="18.75" customHeight="1">
      <c r="D7" s="17" t="s">
        <v>25</v>
      </c>
      <c r="E7" s="91" t="str">
        <f>IF(('第２号(計画書)'!$B$9)=0,"",('第２号(計画書)'!$B$9))</f>
        <v>福島市〇〇町XX-XX</v>
      </c>
      <c r="F7" s="18"/>
    </row>
    <row r="8" spans="1:6" ht="18.75" customHeight="1">
      <c r="B8" s="4"/>
      <c r="C8" s="4"/>
      <c r="D8" s="4" t="s">
        <v>109</v>
      </c>
      <c r="E8" s="92" t="str">
        <f>IF(('第２号(計画書)'!$B$6)=0,"",('第２号(計画書)'!$B$6))</f>
        <v>株式会社〇〇〇〇</v>
      </c>
    </row>
    <row r="9" spans="1:6" ht="18.75" customHeight="1">
      <c r="B9" s="4"/>
      <c r="C9" s="4"/>
      <c r="D9" s="4" t="s">
        <v>26</v>
      </c>
      <c r="E9" s="92" t="str">
        <f>IF(('第２号(計画書)'!$B$7)=0,"",('第２号(計画書)'!$B$7))</f>
        <v>代表取締役　福島　太郎</v>
      </c>
    </row>
    <row r="10" spans="1:6" ht="18.75" customHeight="1">
      <c r="B10" s="4"/>
      <c r="C10" s="4"/>
      <c r="D10" s="4"/>
      <c r="E10" s="14"/>
    </row>
    <row r="11" spans="1:6" ht="18.75" customHeight="1">
      <c r="B11" s="3"/>
      <c r="C11" s="3"/>
      <c r="D11" s="3"/>
    </row>
    <row r="12" spans="1:6" ht="20.25" customHeight="1">
      <c r="A12" s="124" t="s">
        <v>174</v>
      </c>
      <c r="B12" s="124"/>
      <c r="C12" s="124"/>
      <c r="D12" s="124"/>
      <c r="E12" s="124"/>
    </row>
    <row r="13" spans="1:6" ht="48" customHeight="1">
      <c r="A13" s="15"/>
      <c r="B13" s="125" t="s">
        <v>173</v>
      </c>
      <c r="C13" s="125"/>
      <c r="D13" s="125"/>
      <c r="E13" s="125"/>
    </row>
    <row r="14" spans="1:6" ht="18.600000000000001" customHeight="1">
      <c r="A14" s="15"/>
      <c r="B14" s="15"/>
      <c r="C14" s="15"/>
      <c r="D14" s="15"/>
      <c r="E14" s="15"/>
    </row>
    <row r="15" spans="1:6" ht="18.600000000000001" customHeight="1">
      <c r="A15" s="124" t="s">
        <v>27</v>
      </c>
      <c r="B15" s="124"/>
      <c r="C15" s="124"/>
      <c r="D15" s="124"/>
      <c r="E15" s="124"/>
    </row>
    <row r="16" spans="1:6" ht="18.600000000000001" customHeight="1">
      <c r="B16" s="3"/>
      <c r="C16" s="3"/>
      <c r="D16" s="3"/>
      <c r="E16" s="3"/>
    </row>
    <row r="17" spans="1:5" ht="16.8" customHeight="1">
      <c r="A17" s="16" t="s">
        <v>28</v>
      </c>
      <c r="B17" s="16"/>
      <c r="C17" s="1" t="s">
        <v>142</v>
      </c>
      <c r="D17" s="12"/>
    </row>
    <row r="18" spans="1:5" ht="16.8" customHeight="1">
      <c r="A18" s="16"/>
      <c r="B18" s="16"/>
      <c r="C18" s="187" t="s">
        <v>223</v>
      </c>
      <c r="D18" s="187"/>
      <c r="E18" s="187"/>
    </row>
    <row r="19" spans="1:5" ht="16.8" customHeight="1">
      <c r="A19" s="16"/>
      <c r="B19" s="16"/>
      <c r="C19" s="12"/>
      <c r="D19" s="12"/>
    </row>
    <row r="20" spans="1:5" ht="16.8" customHeight="1">
      <c r="A20" s="16" t="s">
        <v>29</v>
      </c>
      <c r="B20" s="16"/>
      <c r="C20" s="1" t="s">
        <v>169</v>
      </c>
      <c r="D20" s="12"/>
    </row>
    <row r="21" spans="1:5" ht="16.8" customHeight="1">
      <c r="A21" s="16"/>
      <c r="B21" s="16"/>
      <c r="C21" s="107">
        <v>40000</v>
      </c>
      <c r="D21" s="1" t="s">
        <v>17</v>
      </c>
    </row>
    <row r="22" spans="1:5" ht="16.8" customHeight="1">
      <c r="A22" s="16"/>
      <c r="B22" s="16"/>
      <c r="C22" s="109"/>
      <c r="D22" s="12"/>
    </row>
    <row r="23" spans="1:5" ht="16.8" customHeight="1">
      <c r="A23" s="16" t="s">
        <v>31</v>
      </c>
      <c r="B23" s="16"/>
      <c r="C23" s="110" t="s">
        <v>170</v>
      </c>
      <c r="D23" s="12"/>
    </row>
    <row r="24" spans="1:5" ht="16.8" customHeight="1">
      <c r="A24" s="16"/>
      <c r="B24" s="16"/>
      <c r="C24" s="107">
        <v>40000</v>
      </c>
      <c r="D24" s="1" t="s">
        <v>17</v>
      </c>
    </row>
    <row r="25" spans="1:5" ht="16.8" customHeight="1">
      <c r="A25" s="16"/>
      <c r="B25" s="16"/>
      <c r="C25" s="111"/>
      <c r="D25" s="3"/>
      <c r="E25" s="3"/>
    </row>
    <row r="26" spans="1:5" ht="18.600000000000001" customHeight="1">
      <c r="A26" s="16" t="s">
        <v>145</v>
      </c>
      <c r="B26" s="16"/>
      <c r="C26" s="110" t="s">
        <v>171</v>
      </c>
      <c r="D26" s="12"/>
    </row>
    <row r="27" spans="1:5" ht="18.600000000000001" customHeight="1">
      <c r="C27" s="112">
        <f>C21-C24</f>
        <v>0</v>
      </c>
      <c r="D27" s="1" t="s">
        <v>17</v>
      </c>
    </row>
    <row r="28" spans="1:5" ht="18.600000000000001" customHeight="1"/>
    <row r="29" spans="1:5" ht="18.600000000000001" customHeight="1">
      <c r="A29" s="16" t="s">
        <v>146</v>
      </c>
      <c r="B29" s="12"/>
      <c r="C29" s="1" t="s">
        <v>106</v>
      </c>
      <c r="D29" s="12"/>
    </row>
    <row r="30" spans="1:5" ht="18.600000000000001" customHeight="1">
      <c r="C30" s="4" t="s">
        <v>103</v>
      </c>
      <c r="D30" s="93" t="str">
        <f>IF(('第２号(計画書)'!$D$10)=0,"",('第２号(計画書)'!$D$10))</f>
        <v>総務課長　〇〇〇〇</v>
      </c>
    </row>
    <row r="31" spans="1:5" ht="18.600000000000001" customHeight="1">
      <c r="C31" s="4" t="s">
        <v>104</v>
      </c>
      <c r="D31" s="32" t="str">
        <f>IF(('第２号(計画書)'!$D$11)=0,"",('第２号(計画書)'!$D$11))</f>
        <v>総務課　課長補佐　〇〇〇〇</v>
      </c>
    </row>
    <row r="32" spans="1:5" ht="18.600000000000001" customHeight="1">
      <c r="C32" s="4" t="s">
        <v>105</v>
      </c>
      <c r="D32" s="32" t="str">
        <f>IF(('第２号(計画書)'!$D$13)=0,"",('第２号(計画書)'!$D$13))</f>
        <v>024-XXX-XXXX</v>
      </c>
    </row>
  </sheetData>
  <mergeCells count="6">
    <mergeCell ref="C18:E18"/>
    <mergeCell ref="A1:E1"/>
    <mergeCell ref="B6:E6"/>
    <mergeCell ref="A12:E12"/>
    <mergeCell ref="B13:E13"/>
    <mergeCell ref="A15:E15"/>
  </mergeCells>
  <phoneticPr fontId="3"/>
  <pageMargins left="1.1811023622047245" right="0.98425196850393704" top="1.3385826771653544" bottom="0.74803149606299213" header="0.31496062992125984" footer="0.31496062992125984"/>
  <pageSetup paperSize="9" scale="94"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第1号(交付申請書)</vt:lpstr>
      <vt:lpstr>第２号(計画書)</vt:lpstr>
      <vt:lpstr>第3号(収支予算書)</vt:lpstr>
      <vt:lpstr>第４号(変更等申請書) </vt:lpstr>
      <vt:lpstr>第5号(実績報告書) </vt:lpstr>
      <vt:lpstr>第５号(実施報告書別紙)</vt:lpstr>
      <vt:lpstr>第6号(収支精算書) </vt:lpstr>
      <vt:lpstr>第７号(消費税)  </vt:lpstr>
      <vt:lpstr>第８号(請求書) </vt:lpstr>
      <vt:lpstr>別紙様式１（銀行口座確認票）</vt:lpstr>
      <vt:lpstr>'第２号(計画書)'!_Hlk198064482</vt:lpstr>
      <vt:lpstr>'第５号(実施報告書別紙)'!_Hlk198064482</vt:lpstr>
      <vt:lpstr>'第２号(計画書)'!_Hlk198065313</vt:lpstr>
      <vt:lpstr>'第５号(実施報告書別紙)'!_Hlk198065313</vt:lpstr>
      <vt:lpstr>'第２号(計画書)'!_Hlk198065320</vt:lpstr>
      <vt:lpstr>'第５号(実施報告書別紙)'!_Hlk198065320</vt:lpstr>
      <vt:lpstr>'第1号(交付申請書)'!Print_Area</vt:lpstr>
      <vt:lpstr>'第２号(計画書)'!Print_Area</vt:lpstr>
      <vt:lpstr>'第3号(収支予算書)'!Print_Area</vt:lpstr>
      <vt:lpstr>'第４号(変更等申請書) '!Print_Area</vt:lpstr>
      <vt:lpstr>'第５号(実施報告書別紙)'!Print_Area</vt:lpstr>
      <vt:lpstr>'第5号(実績報告書) '!Print_Area</vt:lpstr>
      <vt:lpstr>'第6号(収支精算書) '!Print_Area</vt:lpstr>
      <vt:lpstr>'第７号(消費税)  '!Print_Area</vt:lpstr>
      <vt:lpstr>'第８号(請求書) '!Print_Area</vt:lpstr>
      <vt:lpstr>'別紙様式１（銀行口座確認票）'!Print_Area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渡邉 美里</cp:lastModifiedBy>
  <cp:lastPrinted>2025-07-02T07:14:08Z</cp:lastPrinted>
  <dcterms:created xsi:type="dcterms:W3CDTF">2019-06-15T08:15:37Z</dcterms:created>
  <dcterms:modified xsi:type="dcterms:W3CDTF">2025-07-03T07:02:38Z</dcterms:modified>
</cp:coreProperties>
</file>