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10.15.37.39\share\02統計課\04統計企画\県勢要覧\R05県勢要覧（HP公表のみ）\03 要覧データ\003　ＨＰ掲載用\08　地方行財政\"/>
    </mc:Choice>
  </mc:AlternateContent>
  <bookViews>
    <workbookView xWindow="0" yWindow="0" windowWidth="23040" windowHeight="9096"/>
  </bookViews>
  <sheets>
    <sheet name="98" sheetId="33" r:id="rId1"/>
  </sheets>
  <definedNames>
    <definedName name="_xlnm.Print_Area" localSheetId="0">'98'!$A$1:$I$46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33" l="1"/>
  <c r="H43" i="33"/>
  <c r="I42" i="33"/>
  <c r="H42" i="33"/>
  <c r="I41" i="33"/>
  <c r="H41" i="33"/>
  <c r="I38" i="33"/>
  <c r="H38" i="33"/>
  <c r="I37" i="33"/>
  <c r="H37" i="33"/>
  <c r="I36" i="33"/>
  <c r="H36" i="33"/>
  <c r="I35" i="33"/>
  <c r="H35" i="33"/>
  <c r="I34" i="33"/>
  <c r="H34" i="33"/>
  <c r="I32" i="33"/>
  <c r="H32" i="33"/>
  <c r="I31" i="33"/>
  <c r="H31" i="33"/>
  <c r="I30" i="33"/>
  <c r="H30" i="33"/>
  <c r="I29" i="33"/>
  <c r="H29" i="33"/>
  <c r="I28" i="33"/>
  <c r="H28" i="33"/>
  <c r="I27" i="33"/>
  <c r="H27" i="33"/>
  <c r="I26" i="33"/>
  <c r="H26" i="33"/>
  <c r="H22" i="33"/>
  <c r="I21" i="33"/>
  <c r="H21" i="33"/>
  <c r="I20" i="33"/>
  <c r="H20" i="33"/>
  <c r="I19" i="33"/>
  <c r="H19" i="33"/>
  <c r="I18" i="33"/>
  <c r="H18" i="33"/>
  <c r="I17" i="33"/>
  <c r="H17" i="33"/>
  <c r="I16" i="33"/>
  <c r="H16" i="33"/>
  <c r="I15" i="33"/>
  <c r="H15" i="33"/>
  <c r="I14" i="33"/>
  <c r="H14" i="33"/>
  <c r="I13" i="33"/>
  <c r="H13" i="33"/>
  <c r="I12" i="33"/>
  <c r="H12" i="33"/>
  <c r="I11" i="33"/>
  <c r="H11" i="33"/>
  <c r="I10" i="33"/>
  <c r="H10" i="33"/>
  <c r="I7" i="33"/>
  <c r="H7" i="33"/>
</calcChain>
</file>

<file path=xl/sharedStrings.xml><?xml version="1.0" encoding="utf-8"?>
<sst xmlns="http://schemas.openxmlformats.org/spreadsheetml/2006/main" count="59" uniqueCount="43">
  <si>
    <t>（単位：千円、％）</t>
  </si>
  <si>
    <t>区　　　分</t>
  </si>
  <si>
    <t>構成比</t>
  </si>
  <si>
    <t>議会費</t>
  </si>
  <si>
    <t>総務費</t>
  </si>
  <si>
    <t>民生費</t>
  </si>
  <si>
    <t>衛生費</t>
  </si>
  <si>
    <t>労働費</t>
  </si>
  <si>
    <t>土木費</t>
  </si>
  <si>
    <t>教育費</t>
  </si>
  <si>
    <t>災害復旧費</t>
  </si>
  <si>
    <t>公債費</t>
  </si>
  <si>
    <t>諸支出金</t>
  </si>
  <si>
    <t>義務的経費</t>
  </si>
  <si>
    <t>投資的経費</t>
  </si>
  <si>
    <t>決　算　額</t>
  </si>
  <si>
    <t>増減率</t>
    <rPh sb="0" eb="3">
      <t>ゾウゲンリツ</t>
    </rPh>
    <phoneticPr fontId="3"/>
  </si>
  <si>
    <t>普通建設事業費</t>
  </si>
  <si>
    <t>災害復旧事業費</t>
  </si>
  <si>
    <t>失業対策事業費</t>
  </si>
  <si>
    <t>その他の経費</t>
  </si>
  <si>
    <t>資料：県市町村財政課「市町村財政年報」</t>
    <rPh sb="7" eb="9">
      <t>ザイセイ</t>
    </rPh>
    <rPh sb="9" eb="10">
      <t>カ</t>
    </rPh>
    <phoneticPr fontId="3"/>
  </si>
  <si>
    <t>農林水産業費</t>
    <rPh sb="4" eb="5">
      <t>ギョウ</t>
    </rPh>
    <phoneticPr fontId="3"/>
  </si>
  <si>
    <t>消防費</t>
  </si>
  <si>
    <t>前年度繰上充用金</t>
    <rPh sb="7" eb="8">
      <t>キン</t>
    </rPh>
    <phoneticPr fontId="3"/>
  </si>
  <si>
    <t>人件費</t>
  </si>
  <si>
    <t>物件費</t>
  </si>
  <si>
    <t>維持補修費</t>
  </si>
  <si>
    <t>扶助費</t>
  </si>
  <si>
    <t>補助費等</t>
  </si>
  <si>
    <t>公債費　</t>
  </si>
  <si>
    <t>積立金</t>
  </si>
  <si>
    <t>投資及び出資金</t>
  </si>
  <si>
    <t>貸付金</t>
  </si>
  <si>
    <t>繰出金</t>
  </si>
  <si>
    <t>-</t>
  </si>
  <si>
    <t>目的別決算内訳</t>
  </si>
  <si>
    <t>性質別決算内訳</t>
  </si>
  <si>
    <t>商工費</t>
    <phoneticPr fontId="3"/>
  </si>
  <si>
    <t>総額</t>
    <phoneticPr fontId="1"/>
  </si>
  <si>
    <r>
      <t>98　市町村財政歳出決算状況</t>
    </r>
    <r>
      <rPr>
        <sz val="12"/>
        <rFont val="BIZ UDP明朝 Medium"/>
        <family val="1"/>
        <charset val="128"/>
      </rPr>
      <t>（普通会計）</t>
    </r>
    <phoneticPr fontId="3"/>
  </si>
  <si>
    <t>令和２年度</t>
    <rPh sb="0" eb="2">
      <t>レイワ</t>
    </rPh>
    <rPh sb="3" eb="4">
      <t>ネン</t>
    </rPh>
    <phoneticPr fontId="3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</si>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</sst>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;&quot;△&quot;#,##0.0"/>
    <numFmt numFmtId="178" formatCode="#,###,###,##0;\-#,###,###,##0;\-"/>
    <numFmt numFmtId="179" formatCode="#.0;\-#.0;\-"/>
    <numFmt numFmtId="180" formatCode="#,###.0;\-#,###.0;\-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細明朝体"/>
      <family val="3"/>
      <charset val="128"/>
    </font>
    <font>
      <sz val="11"/>
      <name val="BIZ UDP明朝 Medium"/>
      <family val="1"/>
      <charset val="128"/>
    </font>
    <font>
      <sz val="1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name val="BIZ UDP明朝 Medium"/>
      <family val="1"/>
      <charset val="128"/>
    </font>
    <font>
      <b/>
      <sz val="12"/>
      <name val="游明朝"/>
      <family val="1"/>
      <charset val="128"/>
    </font>
    <font>
      <sz val="12"/>
      <name val="游明朝"/>
      <family val="1"/>
      <charset val="128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</font>
    <font>
      <sz val="12"/>
      <name val="BIZ UDP明朝 Medium"/>
      <family val="1"/>
      <charset val="128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6" fillId="0" borderId="0"/>
  </cellStyleXfs>
  <cellXfs count="63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Alignment="1">
      <alignment vertical="center" shrinkToFit="1"/>
    </xf>
    <xf numFmtId="0" fontId="4" fillId="0" borderId="0" xfId="1" applyFont="1" applyFill="1" applyAlignment="1">
      <alignment vertical="center" shrinkToFit="1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vertical="center" shrinkToFit="1"/>
    </xf>
    <xf numFmtId="0" fontId="5" fillId="0" borderId="0" xfId="1" applyFont="1" applyFill="1" applyAlignment="1">
      <alignment vertical="center" shrinkToFit="1"/>
    </xf>
    <xf numFmtId="178" fontId="4" fillId="0" borderId="7" xfId="1" applyNumberFormat="1" applyFont="1" applyBorder="1" applyAlignment="1">
      <alignment horizontal="right" vertical="center" shrinkToFit="1"/>
    </xf>
    <xf numFmtId="0" fontId="4" fillId="0" borderId="7" xfId="1" applyFont="1" applyBorder="1" applyAlignment="1">
      <alignment horizontal="right" vertical="center" shrinkToFit="1"/>
    </xf>
    <xf numFmtId="0" fontId="4" fillId="0" borderId="7" xfId="1" applyFont="1" applyFill="1" applyBorder="1" applyAlignment="1">
      <alignment horizontal="right" vertical="center" shrinkToFit="1"/>
    </xf>
    <xf numFmtId="0" fontId="8" fillId="0" borderId="0" xfId="1" applyFont="1" applyFill="1" applyAlignment="1">
      <alignment vertical="center"/>
    </xf>
    <xf numFmtId="0" fontId="7" fillId="0" borderId="1" xfId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8" xfId="1" applyFont="1" applyBorder="1" applyAlignment="1">
      <alignment horizontal="distributed"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distributed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 wrapText="1"/>
    </xf>
    <xf numFmtId="176" fontId="7" fillId="0" borderId="8" xfId="1" applyNumberFormat="1" applyFont="1" applyFill="1" applyBorder="1" applyAlignment="1">
      <alignment horizontal="center" vertical="center"/>
    </xf>
    <xf numFmtId="178" fontId="4" fillId="0" borderId="0" xfId="1" applyNumberFormat="1" applyFont="1" applyBorder="1" applyAlignment="1">
      <alignment horizontal="right" vertical="center" shrinkToFit="1"/>
    </xf>
    <xf numFmtId="0" fontId="4" fillId="0" borderId="0" xfId="1" applyFont="1" applyBorder="1" applyAlignment="1">
      <alignment horizontal="right" vertical="center" shrinkToFit="1"/>
    </xf>
    <xf numFmtId="0" fontId="4" fillId="0" borderId="0" xfId="1" applyFont="1" applyFill="1" applyBorder="1" applyAlignment="1">
      <alignment horizontal="right" vertical="center" shrinkToFit="1"/>
    </xf>
    <xf numFmtId="0" fontId="7" fillId="0" borderId="1" xfId="1" applyFont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1" fillId="0" borderId="9" xfId="1" applyFont="1" applyBorder="1" applyAlignment="1">
      <alignment vertical="center"/>
    </xf>
    <xf numFmtId="178" fontId="12" fillId="0" borderId="0" xfId="2" applyNumberFormat="1" applyFont="1" applyFill="1" applyAlignment="1">
      <alignment horizontal="right" vertical="center" shrinkToFit="1"/>
    </xf>
    <xf numFmtId="176" fontId="12" fillId="0" borderId="0" xfId="1" applyNumberFormat="1" applyFont="1" applyFill="1" applyAlignment="1">
      <alignment horizontal="right" vertical="center" shrinkToFit="1"/>
    </xf>
    <xf numFmtId="177" fontId="12" fillId="0" borderId="0" xfId="1" applyNumberFormat="1" applyFont="1" applyFill="1" applyAlignment="1">
      <alignment horizontal="right" vertical="center" shrinkToFit="1"/>
    </xf>
    <xf numFmtId="178" fontId="13" fillId="0" borderId="0" xfId="1" applyNumberFormat="1" applyFont="1" applyFill="1" applyAlignment="1">
      <alignment horizontal="right" vertical="center" shrinkToFit="1"/>
    </xf>
    <xf numFmtId="176" fontId="13" fillId="0" borderId="0" xfId="1" applyNumberFormat="1" applyFont="1" applyFill="1" applyAlignment="1">
      <alignment horizontal="right" vertical="center" shrinkToFit="1"/>
    </xf>
    <xf numFmtId="177" fontId="13" fillId="0" borderId="0" xfId="1" applyNumberFormat="1" applyFont="1" applyFill="1" applyAlignment="1">
      <alignment horizontal="right" vertical="center" shrinkToFit="1"/>
    </xf>
    <xf numFmtId="178" fontId="13" fillId="0" borderId="0" xfId="2" applyNumberFormat="1" applyFont="1" applyFill="1" applyAlignment="1">
      <alignment horizontal="right" vertical="center" shrinkToFit="1"/>
    </xf>
    <xf numFmtId="179" fontId="13" fillId="0" borderId="0" xfId="1" applyNumberFormat="1" applyFont="1" applyFill="1" applyAlignment="1">
      <alignment horizontal="right" vertical="center" shrinkToFit="1"/>
    </xf>
    <xf numFmtId="180" fontId="13" fillId="0" borderId="0" xfId="1" applyNumberFormat="1" applyFont="1" applyFill="1" applyAlignment="1">
      <alignment horizontal="right" vertical="center" shrinkToFit="1"/>
    </xf>
    <xf numFmtId="178" fontId="14" fillId="0" borderId="0" xfId="2" applyNumberFormat="1" applyFont="1" applyFill="1" applyAlignment="1">
      <alignment horizontal="right" vertical="center" shrinkToFit="1"/>
    </xf>
    <xf numFmtId="176" fontId="14" fillId="0" borderId="0" xfId="1" applyNumberFormat="1" applyFont="1" applyFill="1" applyAlignment="1">
      <alignment horizontal="right" vertical="center" shrinkToFit="1"/>
    </xf>
    <xf numFmtId="177" fontId="14" fillId="0" borderId="0" xfId="1" applyNumberFormat="1" applyFont="1" applyFill="1" applyAlignment="1">
      <alignment horizontal="right" vertical="center" shrinkToFit="1"/>
    </xf>
    <xf numFmtId="178" fontId="15" fillId="0" borderId="0" xfId="1" applyNumberFormat="1" applyFont="1" applyFill="1" applyAlignment="1">
      <alignment horizontal="right" vertical="center" shrinkToFit="1"/>
    </xf>
    <xf numFmtId="0" fontId="17" fillId="0" borderId="7" xfId="1" applyFont="1" applyFill="1" applyBorder="1" applyAlignment="1">
      <alignment horizontal="right" vertical="center" shrinkToFit="1"/>
    </xf>
    <xf numFmtId="0" fontId="4" fillId="0" borderId="0" xfId="1" applyFont="1" applyAlignment="1">
      <alignment vertical="center"/>
    </xf>
    <xf numFmtId="0" fontId="7" fillId="0" borderId="0" xfId="1" applyFont="1" applyAlignment="1">
      <alignment horizontal="distributed" vertical="center"/>
    </xf>
    <xf numFmtId="0" fontId="7" fillId="0" borderId="9" xfId="1" applyFont="1" applyBorder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7" fillId="0" borderId="9" xfId="1" applyFont="1" applyBorder="1" applyAlignment="1">
      <alignment horizontal="distributed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colors>
    <mruColors>
      <color rgb="FFFFFF99"/>
      <color rgb="FF66FF66"/>
      <color rgb="FFF38D85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7"/>
  <sheetViews>
    <sheetView tabSelected="1" zoomScaleNormal="100" zoomScaleSheetLayoutView="100" workbookViewId="0">
      <selection activeCell="G2" sqref="G2"/>
    </sheetView>
  </sheetViews>
  <sheetFormatPr defaultColWidth="11" defaultRowHeight="13.2"/>
  <cols>
    <col min="1" max="2" width="2.33203125" style="47" customWidth="1"/>
    <col min="3" max="3" width="17.44140625" style="47" customWidth="1"/>
    <col min="4" max="4" width="16.77734375" style="47" customWidth="1"/>
    <col min="5" max="5" width="7.21875" style="47" customWidth="1"/>
    <col min="6" max="6" width="7.77734375" style="47" customWidth="1"/>
    <col min="7" max="7" width="16.77734375" style="1" customWidth="1"/>
    <col min="8" max="8" width="7.21875" style="47" customWidth="1"/>
    <col min="9" max="9" width="8.77734375" style="47" customWidth="1"/>
    <col min="10" max="250" width="11" style="47"/>
    <col min="251" max="251" width="2.6640625" style="47" customWidth="1"/>
    <col min="252" max="252" width="19.109375" style="47" customWidth="1"/>
    <col min="253" max="253" width="16.77734375" style="47" customWidth="1"/>
    <col min="254" max="254" width="7.33203125" style="47" customWidth="1"/>
    <col min="255" max="255" width="8.44140625" style="47" bestFit="1" customWidth="1"/>
    <col min="256" max="256" width="16.77734375" style="47" customWidth="1"/>
    <col min="257" max="257" width="7.33203125" style="47" customWidth="1"/>
    <col min="258" max="258" width="7.88671875" style="47" customWidth="1"/>
    <col min="259" max="259" width="11" style="47"/>
    <col min="260" max="260" width="15" style="47" bestFit="1" customWidth="1"/>
    <col min="261" max="506" width="11" style="47"/>
    <col min="507" max="507" width="2.6640625" style="47" customWidth="1"/>
    <col min="508" max="508" width="19.109375" style="47" customWidth="1"/>
    <col min="509" max="509" width="16.77734375" style="47" customWidth="1"/>
    <col min="510" max="510" width="7.33203125" style="47" customWidth="1"/>
    <col min="511" max="511" width="8.44140625" style="47" bestFit="1" customWidth="1"/>
    <col min="512" max="512" width="16.77734375" style="47" customWidth="1"/>
    <col min="513" max="513" width="7.33203125" style="47" customWidth="1"/>
    <col min="514" max="514" width="7.88671875" style="47" customWidth="1"/>
    <col min="515" max="515" width="11" style="47"/>
    <col min="516" max="516" width="15" style="47" bestFit="1" customWidth="1"/>
    <col min="517" max="762" width="11" style="47"/>
    <col min="763" max="763" width="2.6640625" style="47" customWidth="1"/>
    <col min="764" max="764" width="19.109375" style="47" customWidth="1"/>
    <col min="765" max="765" width="16.77734375" style="47" customWidth="1"/>
    <col min="766" max="766" width="7.33203125" style="47" customWidth="1"/>
    <col min="767" max="767" width="8.44140625" style="47" bestFit="1" customWidth="1"/>
    <col min="768" max="768" width="16.77734375" style="47" customWidth="1"/>
    <col min="769" max="769" width="7.33203125" style="47" customWidth="1"/>
    <col min="770" max="770" width="7.88671875" style="47" customWidth="1"/>
    <col min="771" max="771" width="11" style="47"/>
    <col min="772" max="772" width="15" style="47" bestFit="1" customWidth="1"/>
    <col min="773" max="1018" width="11" style="47"/>
    <col min="1019" max="1019" width="2.6640625" style="47" customWidth="1"/>
    <col min="1020" max="1020" width="19.109375" style="47" customWidth="1"/>
    <col min="1021" max="1021" width="16.77734375" style="47" customWidth="1"/>
    <col min="1022" max="1022" width="7.33203125" style="47" customWidth="1"/>
    <col min="1023" max="1023" width="8.44140625" style="47" bestFit="1" customWidth="1"/>
    <col min="1024" max="1024" width="16.77734375" style="47" customWidth="1"/>
    <col min="1025" max="1025" width="7.33203125" style="47" customWidth="1"/>
    <col min="1026" max="1026" width="7.88671875" style="47" customWidth="1"/>
    <col min="1027" max="1027" width="11" style="47"/>
    <col min="1028" max="1028" width="15" style="47" bestFit="1" customWidth="1"/>
    <col min="1029" max="1274" width="11" style="47"/>
    <col min="1275" max="1275" width="2.6640625" style="47" customWidth="1"/>
    <col min="1276" max="1276" width="19.109375" style="47" customWidth="1"/>
    <col min="1277" max="1277" width="16.77734375" style="47" customWidth="1"/>
    <col min="1278" max="1278" width="7.33203125" style="47" customWidth="1"/>
    <col min="1279" max="1279" width="8.44140625" style="47" bestFit="1" customWidth="1"/>
    <col min="1280" max="1280" width="16.77734375" style="47" customWidth="1"/>
    <col min="1281" max="1281" width="7.33203125" style="47" customWidth="1"/>
    <col min="1282" max="1282" width="7.88671875" style="47" customWidth="1"/>
    <col min="1283" max="1283" width="11" style="47"/>
    <col min="1284" max="1284" width="15" style="47" bestFit="1" customWidth="1"/>
    <col min="1285" max="1530" width="11" style="47"/>
    <col min="1531" max="1531" width="2.6640625" style="47" customWidth="1"/>
    <col min="1532" max="1532" width="19.109375" style="47" customWidth="1"/>
    <col min="1533" max="1533" width="16.77734375" style="47" customWidth="1"/>
    <col min="1534" max="1534" width="7.33203125" style="47" customWidth="1"/>
    <col min="1535" max="1535" width="8.44140625" style="47" bestFit="1" customWidth="1"/>
    <col min="1536" max="1536" width="16.77734375" style="47" customWidth="1"/>
    <col min="1537" max="1537" width="7.33203125" style="47" customWidth="1"/>
    <col min="1538" max="1538" width="7.88671875" style="47" customWidth="1"/>
    <col min="1539" max="1539" width="11" style="47"/>
    <col min="1540" max="1540" width="15" style="47" bestFit="1" customWidth="1"/>
    <col min="1541" max="1786" width="11" style="47"/>
    <col min="1787" max="1787" width="2.6640625" style="47" customWidth="1"/>
    <col min="1788" max="1788" width="19.109375" style="47" customWidth="1"/>
    <col min="1789" max="1789" width="16.77734375" style="47" customWidth="1"/>
    <col min="1790" max="1790" width="7.33203125" style="47" customWidth="1"/>
    <col min="1791" max="1791" width="8.44140625" style="47" bestFit="1" customWidth="1"/>
    <col min="1792" max="1792" width="16.77734375" style="47" customWidth="1"/>
    <col min="1793" max="1793" width="7.33203125" style="47" customWidth="1"/>
    <col min="1794" max="1794" width="7.88671875" style="47" customWidth="1"/>
    <col min="1795" max="1795" width="11" style="47"/>
    <col min="1796" max="1796" width="15" style="47" bestFit="1" customWidth="1"/>
    <col min="1797" max="2042" width="11" style="47"/>
    <col min="2043" max="2043" width="2.6640625" style="47" customWidth="1"/>
    <col min="2044" max="2044" width="19.109375" style="47" customWidth="1"/>
    <col min="2045" max="2045" width="16.77734375" style="47" customWidth="1"/>
    <col min="2046" max="2046" width="7.33203125" style="47" customWidth="1"/>
    <col min="2047" max="2047" width="8.44140625" style="47" bestFit="1" customWidth="1"/>
    <col min="2048" max="2048" width="16.77734375" style="47" customWidth="1"/>
    <col min="2049" max="2049" width="7.33203125" style="47" customWidth="1"/>
    <col min="2050" max="2050" width="7.88671875" style="47" customWidth="1"/>
    <col min="2051" max="2051" width="11" style="47"/>
    <col min="2052" max="2052" width="15" style="47" bestFit="1" customWidth="1"/>
    <col min="2053" max="2298" width="11" style="47"/>
    <col min="2299" max="2299" width="2.6640625" style="47" customWidth="1"/>
    <col min="2300" max="2300" width="19.109375" style="47" customWidth="1"/>
    <col min="2301" max="2301" width="16.77734375" style="47" customWidth="1"/>
    <col min="2302" max="2302" width="7.33203125" style="47" customWidth="1"/>
    <col min="2303" max="2303" width="8.44140625" style="47" bestFit="1" customWidth="1"/>
    <col min="2304" max="2304" width="16.77734375" style="47" customWidth="1"/>
    <col min="2305" max="2305" width="7.33203125" style="47" customWidth="1"/>
    <col min="2306" max="2306" width="7.88671875" style="47" customWidth="1"/>
    <col min="2307" max="2307" width="11" style="47"/>
    <col min="2308" max="2308" width="15" style="47" bestFit="1" customWidth="1"/>
    <col min="2309" max="2554" width="11" style="47"/>
    <col min="2555" max="2555" width="2.6640625" style="47" customWidth="1"/>
    <col min="2556" max="2556" width="19.109375" style="47" customWidth="1"/>
    <col min="2557" max="2557" width="16.77734375" style="47" customWidth="1"/>
    <col min="2558" max="2558" width="7.33203125" style="47" customWidth="1"/>
    <col min="2559" max="2559" width="8.44140625" style="47" bestFit="1" customWidth="1"/>
    <col min="2560" max="2560" width="16.77734375" style="47" customWidth="1"/>
    <col min="2561" max="2561" width="7.33203125" style="47" customWidth="1"/>
    <col min="2562" max="2562" width="7.88671875" style="47" customWidth="1"/>
    <col min="2563" max="2563" width="11" style="47"/>
    <col min="2564" max="2564" width="15" style="47" bestFit="1" customWidth="1"/>
    <col min="2565" max="2810" width="11" style="47"/>
    <col min="2811" max="2811" width="2.6640625" style="47" customWidth="1"/>
    <col min="2812" max="2812" width="19.109375" style="47" customWidth="1"/>
    <col min="2813" max="2813" width="16.77734375" style="47" customWidth="1"/>
    <col min="2814" max="2814" width="7.33203125" style="47" customWidth="1"/>
    <col min="2815" max="2815" width="8.44140625" style="47" bestFit="1" customWidth="1"/>
    <col min="2816" max="2816" width="16.77734375" style="47" customWidth="1"/>
    <col min="2817" max="2817" width="7.33203125" style="47" customWidth="1"/>
    <col min="2818" max="2818" width="7.88671875" style="47" customWidth="1"/>
    <col min="2819" max="2819" width="11" style="47"/>
    <col min="2820" max="2820" width="15" style="47" bestFit="1" customWidth="1"/>
    <col min="2821" max="3066" width="11" style="47"/>
    <col min="3067" max="3067" width="2.6640625" style="47" customWidth="1"/>
    <col min="3068" max="3068" width="19.109375" style="47" customWidth="1"/>
    <col min="3069" max="3069" width="16.77734375" style="47" customWidth="1"/>
    <col min="3070" max="3070" width="7.33203125" style="47" customWidth="1"/>
    <col min="3071" max="3071" width="8.44140625" style="47" bestFit="1" customWidth="1"/>
    <col min="3072" max="3072" width="16.77734375" style="47" customWidth="1"/>
    <col min="3073" max="3073" width="7.33203125" style="47" customWidth="1"/>
    <col min="3074" max="3074" width="7.88671875" style="47" customWidth="1"/>
    <col min="3075" max="3075" width="11" style="47"/>
    <col min="3076" max="3076" width="15" style="47" bestFit="1" customWidth="1"/>
    <col min="3077" max="3322" width="11" style="47"/>
    <col min="3323" max="3323" width="2.6640625" style="47" customWidth="1"/>
    <col min="3324" max="3324" width="19.109375" style="47" customWidth="1"/>
    <col min="3325" max="3325" width="16.77734375" style="47" customWidth="1"/>
    <col min="3326" max="3326" width="7.33203125" style="47" customWidth="1"/>
    <col min="3327" max="3327" width="8.44140625" style="47" bestFit="1" customWidth="1"/>
    <col min="3328" max="3328" width="16.77734375" style="47" customWidth="1"/>
    <col min="3329" max="3329" width="7.33203125" style="47" customWidth="1"/>
    <col min="3330" max="3330" width="7.88671875" style="47" customWidth="1"/>
    <col min="3331" max="3331" width="11" style="47"/>
    <col min="3332" max="3332" width="15" style="47" bestFit="1" customWidth="1"/>
    <col min="3333" max="3578" width="11" style="47"/>
    <col min="3579" max="3579" width="2.6640625" style="47" customWidth="1"/>
    <col min="3580" max="3580" width="19.109375" style="47" customWidth="1"/>
    <col min="3581" max="3581" width="16.77734375" style="47" customWidth="1"/>
    <col min="3582" max="3582" width="7.33203125" style="47" customWidth="1"/>
    <col min="3583" max="3583" width="8.44140625" style="47" bestFit="1" customWidth="1"/>
    <col min="3584" max="3584" width="16.77734375" style="47" customWidth="1"/>
    <col min="3585" max="3585" width="7.33203125" style="47" customWidth="1"/>
    <col min="3586" max="3586" width="7.88671875" style="47" customWidth="1"/>
    <col min="3587" max="3587" width="11" style="47"/>
    <col min="3588" max="3588" width="15" style="47" bestFit="1" customWidth="1"/>
    <col min="3589" max="3834" width="11" style="47"/>
    <col min="3835" max="3835" width="2.6640625" style="47" customWidth="1"/>
    <col min="3836" max="3836" width="19.109375" style="47" customWidth="1"/>
    <col min="3837" max="3837" width="16.77734375" style="47" customWidth="1"/>
    <col min="3838" max="3838" width="7.33203125" style="47" customWidth="1"/>
    <col min="3839" max="3839" width="8.44140625" style="47" bestFit="1" customWidth="1"/>
    <col min="3840" max="3840" width="16.77734375" style="47" customWidth="1"/>
    <col min="3841" max="3841" width="7.33203125" style="47" customWidth="1"/>
    <col min="3842" max="3842" width="7.88671875" style="47" customWidth="1"/>
    <col min="3843" max="3843" width="11" style="47"/>
    <col min="3844" max="3844" width="15" style="47" bestFit="1" customWidth="1"/>
    <col min="3845" max="4090" width="11" style="47"/>
    <col min="4091" max="4091" width="2.6640625" style="47" customWidth="1"/>
    <col min="4092" max="4092" width="19.109375" style="47" customWidth="1"/>
    <col min="4093" max="4093" width="16.77734375" style="47" customWidth="1"/>
    <col min="4094" max="4094" width="7.33203125" style="47" customWidth="1"/>
    <col min="4095" max="4095" width="8.44140625" style="47" bestFit="1" customWidth="1"/>
    <col min="4096" max="4096" width="16.77734375" style="47" customWidth="1"/>
    <col min="4097" max="4097" width="7.33203125" style="47" customWidth="1"/>
    <col min="4098" max="4098" width="7.88671875" style="47" customWidth="1"/>
    <col min="4099" max="4099" width="11" style="47"/>
    <col min="4100" max="4100" width="15" style="47" bestFit="1" customWidth="1"/>
    <col min="4101" max="4346" width="11" style="47"/>
    <col min="4347" max="4347" width="2.6640625" style="47" customWidth="1"/>
    <col min="4348" max="4348" width="19.109375" style="47" customWidth="1"/>
    <col min="4349" max="4349" width="16.77734375" style="47" customWidth="1"/>
    <col min="4350" max="4350" width="7.33203125" style="47" customWidth="1"/>
    <col min="4351" max="4351" width="8.44140625" style="47" bestFit="1" customWidth="1"/>
    <col min="4352" max="4352" width="16.77734375" style="47" customWidth="1"/>
    <col min="4353" max="4353" width="7.33203125" style="47" customWidth="1"/>
    <col min="4354" max="4354" width="7.88671875" style="47" customWidth="1"/>
    <col min="4355" max="4355" width="11" style="47"/>
    <col min="4356" max="4356" width="15" style="47" bestFit="1" customWidth="1"/>
    <col min="4357" max="4602" width="11" style="47"/>
    <col min="4603" max="4603" width="2.6640625" style="47" customWidth="1"/>
    <col min="4604" max="4604" width="19.109375" style="47" customWidth="1"/>
    <col min="4605" max="4605" width="16.77734375" style="47" customWidth="1"/>
    <col min="4606" max="4606" width="7.33203125" style="47" customWidth="1"/>
    <col min="4607" max="4607" width="8.44140625" style="47" bestFit="1" customWidth="1"/>
    <col min="4608" max="4608" width="16.77734375" style="47" customWidth="1"/>
    <col min="4609" max="4609" width="7.33203125" style="47" customWidth="1"/>
    <col min="4610" max="4610" width="7.88671875" style="47" customWidth="1"/>
    <col min="4611" max="4611" width="11" style="47"/>
    <col min="4612" max="4612" width="15" style="47" bestFit="1" customWidth="1"/>
    <col min="4613" max="4858" width="11" style="47"/>
    <col min="4859" max="4859" width="2.6640625" style="47" customWidth="1"/>
    <col min="4860" max="4860" width="19.109375" style="47" customWidth="1"/>
    <col min="4861" max="4861" width="16.77734375" style="47" customWidth="1"/>
    <col min="4862" max="4862" width="7.33203125" style="47" customWidth="1"/>
    <col min="4863" max="4863" width="8.44140625" style="47" bestFit="1" customWidth="1"/>
    <col min="4864" max="4864" width="16.77734375" style="47" customWidth="1"/>
    <col min="4865" max="4865" width="7.33203125" style="47" customWidth="1"/>
    <col min="4866" max="4866" width="7.88671875" style="47" customWidth="1"/>
    <col min="4867" max="4867" width="11" style="47"/>
    <col min="4868" max="4868" width="15" style="47" bestFit="1" customWidth="1"/>
    <col min="4869" max="5114" width="11" style="47"/>
    <col min="5115" max="5115" width="2.6640625" style="47" customWidth="1"/>
    <col min="5116" max="5116" width="19.109375" style="47" customWidth="1"/>
    <col min="5117" max="5117" width="16.77734375" style="47" customWidth="1"/>
    <col min="5118" max="5118" width="7.33203125" style="47" customWidth="1"/>
    <col min="5119" max="5119" width="8.44140625" style="47" bestFit="1" customWidth="1"/>
    <col min="5120" max="5120" width="16.77734375" style="47" customWidth="1"/>
    <col min="5121" max="5121" width="7.33203125" style="47" customWidth="1"/>
    <col min="5122" max="5122" width="7.88671875" style="47" customWidth="1"/>
    <col min="5123" max="5123" width="11" style="47"/>
    <col min="5124" max="5124" width="15" style="47" bestFit="1" customWidth="1"/>
    <col min="5125" max="5370" width="11" style="47"/>
    <col min="5371" max="5371" width="2.6640625" style="47" customWidth="1"/>
    <col min="5372" max="5372" width="19.109375" style="47" customWidth="1"/>
    <col min="5373" max="5373" width="16.77734375" style="47" customWidth="1"/>
    <col min="5374" max="5374" width="7.33203125" style="47" customWidth="1"/>
    <col min="5375" max="5375" width="8.44140625" style="47" bestFit="1" customWidth="1"/>
    <col min="5376" max="5376" width="16.77734375" style="47" customWidth="1"/>
    <col min="5377" max="5377" width="7.33203125" style="47" customWidth="1"/>
    <col min="5378" max="5378" width="7.88671875" style="47" customWidth="1"/>
    <col min="5379" max="5379" width="11" style="47"/>
    <col min="5380" max="5380" width="15" style="47" bestFit="1" customWidth="1"/>
    <col min="5381" max="5626" width="11" style="47"/>
    <col min="5627" max="5627" width="2.6640625" style="47" customWidth="1"/>
    <col min="5628" max="5628" width="19.109375" style="47" customWidth="1"/>
    <col min="5629" max="5629" width="16.77734375" style="47" customWidth="1"/>
    <col min="5630" max="5630" width="7.33203125" style="47" customWidth="1"/>
    <col min="5631" max="5631" width="8.44140625" style="47" bestFit="1" customWidth="1"/>
    <col min="5632" max="5632" width="16.77734375" style="47" customWidth="1"/>
    <col min="5633" max="5633" width="7.33203125" style="47" customWidth="1"/>
    <col min="5634" max="5634" width="7.88671875" style="47" customWidth="1"/>
    <col min="5635" max="5635" width="11" style="47"/>
    <col min="5636" max="5636" width="15" style="47" bestFit="1" customWidth="1"/>
    <col min="5637" max="5882" width="11" style="47"/>
    <col min="5883" max="5883" width="2.6640625" style="47" customWidth="1"/>
    <col min="5884" max="5884" width="19.109375" style="47" customWidth="1"/>
    <col min="5885" max="5885" width="16.77734375" style="47" customWidth="1"/>
    <col min="5886" max="5886" width="7.33203125" style="47" customWidth="1"/>
    <col min="5887" max="5887" width="8.44140625" style="47" bestFit="1" customWidth="1"/>
    <col min="5888" max="5888" width="16.77734375" style="47" customWidth="1"/>
    <col min="5889" max="5889" width="7.33203125" style="47" customWidth="1"/>
    <col min="5890" max="5890" width="7.88671875" style="47" customWidth="1"/>
    <col min="5891" max="5891" width="11" style="47"/>
    <col min="5892" max="5892" width="15" style="47" bestFit="1" customWidth="1"/>
    <col min="5893" max="6138" width="11" style="47"/>
    <col min="6139" max="6139" width="2.6640625" style="47" customWidth="1"/>
    <col min="6140" max="6140" width="19.109375" style="47" customWidth="1"/>
    <col min="6141" max="6141" width="16.77734375" style="47" customWidth="1"/>
    <col min="6142" max="6142" width="7.33203125" style="47" customWidth="1"/>
    <col min="6143" max="6143" width="8.44140625" style="47" bestFit="1" customWidth="1"/>
    <col min="6144" max="6144" width="16.77734375" style="47" customWidth="1"/>
    <col min="6145" max="6145" width="7.33203125" style="47" customWidth="1"/>
    <col min="6146" max="6146" width="7.88671875" style="47" customWidth="1"/>
    <col min="6147" max="6147" width="11" style="47"/>
    <col min="6148" max="6148" width="15" style="47" bestFit="1" customWidth="1"/>
    <col min="6149" max="6394" width="11" style="47"/>
    <col min="6395" max="6395" width="2.6640625" style="47" customWidth="1"/>
    <col min="6396" max="6396" width="19.109375" style="47" customWidth="1"/>
    <col min="6397" max="6397" width="16.77734375" style="47" customWidth="1"/>
    <col min="6398" max="6398" width="7.33203125" style="47" customWidth="1"/>
    <col min="6399" max="6399" width="8.44140625" style="47" bestFit="1" customWidth="1"/>
    <col min="6400" max="6400" width="16.77734375" style="47" customWidth="1"/>
    <col min="6401" max="6401" width="7.33203125" style="47" customWidth="1"/>
    <col min="6402" max="6402" width="7.88671875" style="47" customWidth="1"/>
    <col min="6403" max="6403" width="11" style="47"/>
    <col min="6404" max="6404" width="15" style="47" bestFit="1" customWidth="1"/>
    <col min="6405" max="6650" width="11" style="47"/>
    <col min="6651" max="6651" width="2.6640625" style="47" customWidth="1"/>
    <col min="6652" max="6652" width="19.109375" style="47" customWidth="1"/>
    <col min="6653" max="6653" width="16.77734375" style="47" customWidth="1"/>
    <col min="6654" max="6654" width="7.33203125" style="47" customWidth="1"/>
    <col min="6655" max="6655" width="8.44140625" style="47" bestFit="1" customWidth="1"/>
    <col min="6656" max="6656" width="16.77734375" style="47" customWidth="1"/>
    <col min="6657" max="6657" width="7.33203125" style="47" customWidth="1"/>
    <col min="6658" max="6658" width="7.88671875" style="47" customWidth="1"/>
    <col min="6659" max="6659" width="11" style="47"/>
    <col min="6660" max="6660" width="15" style="47" bestFit="1" customWidth="1"/>
    <col min="6661" max="6906" width="11" style="47"/>
    <col min="6907" max="6907" width="2.6640625" style="47" customWidth="1"/>
    <col min="6908" max="6908" width="19.109375" style="47" customWidth="1"/>
    <col min="6909" max="6909" width="16.77734375" style="47" customWidth="1"/>
    <col min="6910" max="6910" width="7.33203125" style="47" customWidth="1"/>
    <col min="6911" max="6911" width="8.44140625" style="47" bestFit="1" customWidth="1"/>
    <col min="6912" max="6912" width="16.77734375" style="47" customWidth="1"/>
    <col min="6913" max="6913" width="7.33203125" style="47" customWidth="1"/>
    <col min="6914" max="6914" width="7.88671875" style="47" customWidth="1"/>
    <col min="6915" max="6915" width="11" style="47"/>
    <col min="6916" max="6916" width="15" style="47" bestFit="1" customWidth="1"/>
    <col min="6917" max="7162" width="11" style="47"/>
    <col min="7163" max="7163" width="2.6640625" style="47" customWidth="1"/>
    <col min="7164" max="7164" width="19.109375" style="47" customWidth="1"/>
    <col min="7165" max="7165" width="16.77734375" style="47" customWidth="1"/>
    <col min="7166" max="7166" width="7.33203125" style="47" customWidth="1"/>
    <col min="7167" max="7167" width="8.44140625" style="47" bestFit="1" customWidth="1"/>
    <col min="7168" max="7168" width="16.77734375" style="47" customWidth="1"/>
    <col min="7169" max="7169" width="7.33203125" style="47" customWidth="1"/>
    <col min="7170" max="7170" width="7.88671875" style="47" customWidth="1"/>
    <col min="7171" max="7171" width="11" style="47"/>
    <col min="7172" max="7172" width="15" style="47" bestFit="1" customWidth="1"/>
    <col min="7173" max="7418" width="11" style="47"/>
    <col min="7419" max="7419" width="2.6640625" style="47" customWidth="1"/>
    <col min="7420" max="7420" width="19.109375" style="47" customWidth="1"/>
    <col min="7421" max="7421" width="16.77734375" style="47" customWidth="1"/>
    <col min="7422" max="7422" width="7.33203125" style="47" customWidth="1"/>
    <col min="7423" max="7423" width="8.44140625" style="47" bestFit="1" customWidth="1"/>
    <col min="7424" max="7424" width="16.77734375" style="47" customWidth="1"/>
    <col min="7425" max="7425" width="7.33203125" style="47" customWidth="1"/>
    <col min="7426" max="7426" width="7.88671875" style="47" customWidth="1"/>
    <col min="7427" max="7427" width="11" style="47"/>
    <col min="7428" max="7428" width="15" style="47" bestFit="1" customWidth="1"/>
    <col min="7429" max="7674" width="11" style="47"/>
    <col min="7675" max="7675" width="2.6640625" style="47" customWidth="1"/>
    <col min="7676" max="7676" width="19.109375" style="47" customWidth="1"/>
    <col min="7677" max="7677" width="16.77734375" style="47" customWidth="1"/>
    <col min="7678" max="7678" width="7.33203125" style="47" customWidth="1"/>
    <col min="7679" max="7679" width="8.44140625" style="47" bestFit="1" customWidth="1"/>
    <col min="7680" max="7680" width="16.77734375" style="47" customWidth="1"/>
    <col min="7681" max="7681" width="7.33203125" style="47" customWidth="1"/>
    <col min="7682" max="7682" width="7.88671875" style="47" customWidth="1"/>
    <col min="7683" max="7683" width="11" style="47"/>
    <col min="7684" max="7684" width="15" style="47" bestFit="1" customWidth="1"/>
    <col min="7685" max="7930" width="11" style="47"/>
    <col min="7931" max="7931" width="2.6640625" style="47" customWidth="1"/>
    <col min="7932" max="7932" width="19.109375" style="47" customWidth="1"/>
    <col min="7933" max="7933" width="16.77734375" style="47" customWidth="1"/>
    <col min="7934" max="7934" width="7.33203125" style="47" customWidth="1"/>
    <col min="7935" max="7935" width="8.44140625" style="47" bestFit="1" customWidth="1"/>
    <col min="7936" max="7936" width="16.77734375" style="47" customWidth="1"/>
    <col min="7937" max="7937" width="7.33203125" style="47" customWidth="1"/>
    <col min="7938" max="7938" width="7.88671875" style="47" customWidth="1"/>
    <col min="7939" max="7939" width="11" style="47"/>
    <col min="7940" max="7940" width="15" style="47" bestFit="1" customWidth="1"/>
    <col min="7941" max="8186" width="11" style="47"/>
    <col min="8187" max="8187" width="2.6640625" style="47" customWidth="1"/>
    <col min="8188" max="8188" width="19.109375" style="47" customWidth="1"/>
    <col min="8189" max="8189" width="16.77734375" style="47" customWidth="1"/>
    <col min="8190" max="8190" width="7.33203125" style="47" customWidth="1"/>
    <col min="8191" max="8191" width="8.44140625" style="47" bestFit="1" customWidth="1"/>
    <col min="8192" max="8192" width="16.77734375" style="47" customWidth="1"/>
    <col min="8193" max="8193" width="7.33203125" style="47" customWidth="1"/>
    <col min="8194" max="8194" width="7.88671875" style="47" customWidth="1"/>
    <col min="8195" max="8195" width="11" style="47"/>
    <col min="8196" max="8196" width="15" style="47" bestFit="1" customWidth="1"/>
    <col min="8197" max="8442" width="11" style="47"/>
    <col min="8443" max="8443" width="2.6640625" style="47" customWidth="1"/>
    <col min="8444" max="8444" width="19.109375" style="47" customWidth="1"/>
    <col min="8445" max="8445" width="16.77734375" style="47" customWidth="1"/>
    <col min="8446" max="8446" width="7.33203125" style="47" customWidth="1"/>
    <col min="8447" max="8447" width="8.44140625" style="47" bestFit="1" customWidth="1"/>
    <col min="8448" max="8448" width="16.77734375" style="47" customWidth="1"/>
    <col min="8449" max="8449" width="7.33203125" style="47" customWidth="1"/>
    <col min="8450" max="8450" width="7.88671875" style="47" customWidth="1"/>
    <col min="8451" max="8451" width="11" style="47"/>
    <col min="8452" max="8452" width="15" style="47" bestFit="1" customWidth="1"/>
    <col min="8453" max="8698" width="11" style="47"/>
    <col min="8699" max="8699" width="2.6640625" style="47" customWidth="1"/>
    <col min="8700" max="8700" width="19.109375" style="47" customWidth="1"/>
    <col min="8701" max="8701" width="16.77734375" style="47" customWidth="1"/>
    <col min="8702" max="8702" width="7.33203125" style="47" customWidth="1"/>
    <col min="8703" max="8703" width="8.44140625" style="47" bestFit="1" customWidth="1"/>
    <col min="8704" max="8704" width="16.77734375" style="47" customWidth="1"/>
    <col min="8705" max="8705" width="7.33203125" style="47" customWidth="1"/>
    <col min="8706" max="8706" width="7.88671875" style="47" customWidth="1"/>
    <col min="8707" max="8707" width="11" style="47"/>
    <col min="8708" max="8708" width="15" style="47" bestFit="1" customWidth="1"/>
    <col min="8709" max="8954" width="11" style="47"/>
    <col min="8955" max="8955" width="2.6640625" style="47" customWidth="1"/>
    <col min="8956" max="8956" width="19.109375" style="47" customWidth="1"/>
    <col min="8957" max="8957" width="16.77734375" style="47" customWidth="1"/>
    <col min="8958" max="8958" width="7.33203125" style="47" customWidth="1"/>
    <col min="8959" max="8959" width="8.44140625" style="47" bestFit="1" customWidth="1"/>
    <col min="8960" max="8960" width="16.77734375" style="47" customWidth="1"/>
    <col min="8961" max="8961" width="7.33203125" style="47" customWidth="1"/>
    <col min="8962" max="8962" width="7.88671875" style="47" customWidth="1"/>
    <col min="8963" max="8963" width="11" style="47"/>
    <col min="8964" max="8964" width="15" style="47" bestFit="1" customWidth="1"/>
    <col min="8965" max="9210" width="11" style="47"/>
    <col min="9211" max="9211" width="2.6640625" style="47" customWidth="1"/>
    <col min="9212" max="9212" width="19.109375" style="47" customWidth="1"/>
    <col min="9213" max="9213" width="16.77734375" style="47" customWidth="1"/>
    <col min="9214" max="9214" width="7.33203125" style="47" customWidth="1"/>
    <col min="9215" max="9215" width="8.44140625" style="47" bestFit="1" customWidth="1"/>
    <col min="9216" max="9216" width="16.77734375" style="47" customWidth="1"/>
    <col min="9217" max="9217" width="7.33203125" style="47" customWidth="1"/>
    <col min="9218" max="9218" width="7.88671875" style="47" customWidth="1"/>
    <col min="9219" max="9219" width="11" style="47"/>
    <col min="9220" max="9220" width="15" style="47" bestFit="1" customWidth="1"/>
    <col min="9221" max="9466" width="11" style="47"/>
    <col min="9467" max="9467" width="2.6640625" style="47" customWidth="1"/>
    <col min="9468" max="9468" width="19.109375" style="47" customWidth="1"/>
    <col min="9469" max="9469" width="16.77734375" style="47" customWidth="1"/>
    <col min="9470" max="9470" width="7.33203125" style="47" customWidth="1"/>
    <col min="9471" max="9471" width="8.44140625" style="47" bestFit="1" customWidth="1"/>
    <col min="9472" max="9472" width="16.77734375" style="47" customWidth="1"/>
    <col min="9473" max="9473" width="7.33203125" style="47" customWidth="1"/>
    <col min="9474" max="9474" width="7.88671875" style="47" customWidth="1"/>
    <col min="9475" max="9475" width="11" style="47"/>
    <col min="9476" max="9476" width="15" style="47" bestFit="1" customWidth="1"/>
    <col min="9477" max="9722" width="11" style="47"/>
    <col min="9723" max="9723" width="2.6640625" style="47" customWidth="1"/>
    <col min="9724" max="9724" width="19.109375" style="47" customWidth="1"/>
    <col min="9725" max="9725" width="16.77734375" style="47" customWidth="1"/>
    <col min="9726" max="9726" width="7.33203125" style="47" customWidth="1"/>
    <col min="9727" max="9727" width="8.44140625" style="47" bestFit="1" customWidth="1"/>
    <col min="9728" max="9728" width="16.77734375" style="47" customWidth="1"/>
    <col min="9729" max="9729" width="7.33203125" style="47" customWidth="1"/>
    <col min="9730" max="9730" width="7.88671875" style="47" customWidth="1"/>
    <col min="9731" max="9731" width="11" style="47"/>
    <col min="9732" max="9732" width="15" style="47" bestFit="1" customWidth="1"/>
    <col min="9733" max="9978" width="11" style="47"/>
    <col min="9979" max="9979" width="2.6640625" style="47" customWidth="1"/>
    <col min="9980" max="9980" width="19.109375" style="47" customWidth="1"/>
    <col min="9981" max="9981" width="16.77734375" style="47" customWidth="1"/>
    <col min="9982" max="9982" width="7.33203125" style="47" customWidth="1"/>
    <col min="9983" max="9983" width="8.44140625" style="47" bestFit="1" customWidth="1"/>
    <col min="9984" max="9984" width="16.77734375" style="47" customWidth="1"/>
    <col min="9985" max="9985" width="7.33203125" style="47" customWidth="1"/>
    <col min="9986" max="9986" width="7.88671875" style="47" customWidth="1"/>
    <col min="9987" max="9987" width="11" style="47"/>
    <col min="9988" max="9988" width="15" style="47" bestFit="1" customWidth="1"/>
    <col min="9989" max="10234" width="11" style="47"/>
    <col min="10235" max="10235" width="2.6640625" style="47" customWidth="1"/>
    <col min="10236" max="10236" width="19.109375" style="47" customWidth="1"/>
    <col min="10237" max="10237" width="16.77734375" style="47" customWidth="1"/>
    <col min="10238" max="10238" width="7.33203125" style="47" customWidth="1"/>
    <col min="10239" max="10239" width="8.44140625" style="47" bestFit="1" customWidth="1"/>
    <col min="10240" max="10240" width="16.77734375" style="47" customWidth="1"/>
    <col min="10241" max="10241" width="7.33203125" style="47" customWidth="1"/>
    <col min="10242" max="10242" width="7.88671875" style="47" customWidth="1"/>
    <col min="10243" max="10243" width="11" style="47"/>
    <col min="10244" max="10244" width="15" style="47" bestFit="1" customWidth="1"/>
    <col min="10245" max="10490" width="11" style="47"/>
    <col min="10491" max="10491" width="2.6640625" style="47" customWidth="1"/>
    <col min="10492" max="10492" width="19.109375" style="47" customWidth="1"/>
    <col min="10493" max="10493" width="16.77734375" style="47" customWidth="1"/>
    <col min="10494" max="10494" width="7.33203125" style="47" customWidth="1"/>
    <col min="10495" max="10495" width="8.44140625" style="47" bestFit="1" customWidth="1"/>
    <col min="10496" max="10496" width="16.77734375" style="47" customWidth="1"/>
    <col min="10497" max="10497" width="7.33203125" style="47" customWidth="1"/>
    <col min="10498" max="10498" width="7.88671875" style="47" customWidth="1"/>
    <col min="10499" max="10499" width="11" style="47"/>
    <col min="10500" max="10500" width="15" style="47" bestFit="1" customWidth="1"/>
    <col min="10501" max="10746" width="11" style="47"/>
    <col min="10747" max="10747" width="2.6640625" style="47" customWidth="1"/>
    <col min="10748" max="10748" width="19.109375" style="47" customWidth="1"/>
    <col min="10749" max="10749" width="16.77734375" style="47" customWidth="1"/>
    <col min="10750" max="10750" width="7.33203125" style="47" customWidth="1"/>
    <col min="10751" max="10751" width="8.44140625" style="47" bestFit="1" customWidth="1"/>
    <col min="10752" max="10752" width="16.77734375" style="47" customWidth="1"/>
    <col min="10753" max="10753" width="7.33203125" style="47" customWidth="1"/>
    <col min="10754" max="10754" width="7.88671875" style="47" customWidth="1"/>
    <col min="10755" max="10755" width="11" style="47"/>
    <col min="10756" max="10756" width="15" style="47" bestFit="1" customWidth="1"/>
    <col min="10757" max="11002" width="11" style="47"/>
    <col min="11003" max="11003" width="2.6640625" style="47" customWidth="1"/>
    <col min="11004" max="11004" width="19.109375" style="47" customWidth="1"/>
    <col min="11005" max="11005" width="16.77734375" style="47" customWidth="1"/>
    <col min="11006" max="11006" width="7.33203125" style="47" customWidth="1"/>
    <col min="11007" max="11007" width="8.44140625" style="47" bestFit="1" customWidth="1"/>
    <col min="11008" max="11008" width="16.77734375" style="47" customWidth="1"/>
    <col min="11009" max="11009" width="7.33203125" style="47" customWidth="1"/>
    <col min="11010" max="11010" width="7.88671875" style="47" customWidth="1"/>
    <col min="11011" max="11011" width="11" style="47"/>
    <col min="11012" max="11012" width="15" style="47" bestFit="1" customWidth="1"/>
    <col min="11013" max="11258" width="11" style="47"/>
    <col min="11259" max="11259" width="2.6640625" style="47" customWidth="1"/>
    <col min="11260" max="11260" width="19.109375" style="47" customWidth="1"/>
    <col min="11261" max="11261" width="16.77734375" style="47" customWidth="1"/>
    <col min="11262" max="11262" width="7.33203125" style="47" customWidth="1"/>
    <col min="11263" max="11263" width="8.44140625" style="47" bestFit="1" customWidth="1"/>
    <col min="11264" max="11264" width="16.77734375" style="47" customWidth="1"/>
    <col min="11265" max="11265" width="7.33203125" style="47" customWidth="1"/>
    <col min="11266" max="11266" width="7.88671875" style="47" customWidth="1"/>
    <col min="11267" max="11267" width="11" style="47"/>
    <col min="11268" max="11268" width="15" style="47" bestFit="1" customWidth="1"/>
    <col min="11269" max="11514" width="11" style="47"/>
    <col min="11515" max="11515" width="2.6640625" style="47" customWidth="1"/>
    <col min="11516" max="11516" width="19.109375" style="47" customWidth="1"/>
    <col min="11517" max="11517" width="16.77734375" style="47" customWidth="1"/>
    <col min="11518" max="11518" width="7.33203125" style="47" customWidth="1"/>
    <col min="11519" max="11519" width="8.44140625" style="47" bestFit="1" customWidth="1"/>
    <col min="11520" max="11520" width="16.77734375" style="47" customWidth="1"/>
    <col min="11521" max="11521" width="7.33203125" style="47" customWidth="1"/>
    <col min="11522" max="11522" width="7.88671875" style="47" customWidth="1"/>
    <col min="11523" max="11523" width="11" style="47"/>
    <col min="11524" max="11524" width="15" style="47" bestFit="1" customWidth="1"/>
    <col min="11525" max="11770" width="11" style="47"/>
    <col min="11771" max="11771" width="2.6640625" style="47" customWidth="1"/>
    <col min="11772" max="11772" width="19.109375" style="47" customWidth="1"/>
    <col min="11773" max="11773" width="16.77734375" style="47" customWidth="1"/>
    <col min="11774" max="11774" width="7.33203125" style="47" customWidth="1"/>
    <col min="11775" max="11775" width="8.44140625" style="47" bestFit="1" customWidth="1"/>
    <col min="11776" max="11776" width="16.77734375" style="47" customWidth="1"/>
    <col min="11777" max="11777" width="7.33203125" style="47" customWidth="1"/>
    <col min="11778" max="11778" width="7.88671875" style="47" customWidth="1"/>
    <col min="11779" max="11779" width="11" style="47"/>
    <col min="11780" max="11780" width="15" style="47" bestFit="1" customWidth="1"/>
    <col min="11781" max="12026" width="11" style="47"/>
    <col min="12027" max="12027" width="2.6640625" style="47" customWidth="1"/>
    <col min="12028" max="12028" width="19.109375" style="47" customWidth="1"/>
    <col min="12029" max="12029" width="16.77734375" style="47" customWidth="1"/>
    <col min="12030" max="12030" width="7.33203125" style="47" customWidth="1"/>
    <col min="12031" max="12031" width="8.44140625" style="47" bestFit="1" customWidth="1"/>
    <col min="12032" max="12032" width="16.77734375" style="47" customWidth="1"/>
    <col min="12033" max="12033" width="7.33203125" style="47" customWidth="1"/>
    <col min="12034" max="12034" width="7.88671875" style="47" customWidth="1"/>
    <col min="12035" max="12035" width="11" style="47"/>
    <col min="12036" max="12036" width="15" style="47" bestFit="1" customWidth="1"/>
    <col min="12037" max="12282" width="11" style="47"/>
    <col min="12283" max="12283" width="2.6640625" style="47" customWidth="1"/>
    <col min="12284" max="12284" width="19.109375" style="47" customWidth="1"/>
    <col min="12285" max="12285" width="16.77734375" style="47" customWidth="1"/>
    <col min="12286" max="12286" width="7.33203125" style="47" customWidth="1"/>
    <col min="12287" max="12287" width="8.44140625" style="47" bestFit="1" customWidth="1"/>
    <col min="12288" max="12288" width="16.77734375" style="47" customWidth="1"/>
    <col min="12289" max="12289" width="7.33203125" style="47" customWidth="1"/>
    <col min="12290" max="12290" width="7.88671875" style="47" customWidth="1"/>
    <col min="12291" max="12291" width="11" style="47"/>
    <col min="12292" max="12292" width="15" style="47" bestFit="1" customWidth="1"/>
    <col min="12293" max="12538" width="11" style="47"/>
    <col min="12539" max="12539" width="2.6640625" style="47" customWidth="1"/>
    <col min="12540" max="12540" width="19.109375" style="47" customWidth="1"/>
    <col min="12541" max="12541" width="16.77734375" style="47" customWidth="1"/>
    <col min="12542" max="12542" width="7.33203125" style="47" customWidth="1"/>
    <col min="12543" max="12543" width="8.44140625" style="47" bestFit="1" customWidth="1"/>
    <col min="12544" max="12544" width="16.77734375" style="47" customWidth="1"/>
    <col min="12545" max="12545" width="7.33203125" style="47" customWidth="1"/>
    <col min="12546" max="12546" width="7.88671875" style="47" customWidth="1"/>
    <col min="12547" max="12547" width="11" style="47"/>
    <col min="12548" max="12548" width="15" style="47" bestFit="1" customWidth="1"/>
    <col min="12549" max="12794" width="11" style="47"/>
    <col min="12795" max="12795" width="2.6640625" style="47" customWidth="1"/>
    <col min="12796" max="12796" width="19.109375" style="47" customWidth="1"/>
    <col min="12797" max="12797" width="16.77734375" style="47" customWidth="1"/>
    <col min="12798" max="12798" width="7.33203125" style="47" customWidth="1"/>
    <col min="12799" max="12799" width="8.44140625" style="47" bestFit="1" customWidth="1"/>
    <col min="12800" max="12800" width="16.77734375" style="47" customWidth="1"/>
    <col min="12801" max="12801" width="7.33203125" style="47" customWidth="1"/>
    <col min="12802" max="12802" width="7.88671875" style="47" customWidth="1"/>
    <col min="12803" max="12803" width="11" style="47"/>
    <col min="12804" max="12804" width="15" style="47" bestFit="1" customWidth="1"/>
    <col min="12805" max="13050" width="11" style="47"/>
    <col min="13051" max="13051" width="2.6640625" style="47" customWidth="1"/>
    <col min="13052" max="13052" width="19.109375" style="47" customWidth="1"/>
    <col min="13053" max="13053" width="16.77734375" style="47" customWidth="1"/>
    <col min="13054" max="13054" width="7.33203125" style="47" customWidth="1"/>
    <col min="13055" max="13055" width="8.44140625" style="47" bestFit="1" customWidth="1"/>
    <col min="13056" max="13056" width="16.77734375" style="47" customWidth="1"/>
    <col min="13057" max="13057" width="7.33203125" style="47" customWidth="1"/>
    <col min="13058" max="13058" width="7.88671875" style="47" customWidth="1"/>
    <col min="13059" max="13059" width="11" style="47"/>
    <col min="13060" max="13060" width="15" style="47" bestFit="1" customWidth="1"/>
    <col min="13061" max="13306" width="11" style="47"/>
    <col min="13307" max="13307" width="2.6640625" style="47" customWidth="1"/>
    <col min="13308" max="13308" width="19.109375" style="47" customWidth="1"/>
    <col min="13309" max="13309" width="16.77734375" style="47" customWidth="1"/>
    <col min="13310" max="13310" width="7.33203125" style="47" customWidth="1"/>
    <col min="13311" max="13311" width="8.44140625" style="47" bestFit="1" customWidth="1"/>
    <col min="13312" max="13312" width="16.77734375" style="47" customWidth="1"/>
    <col min="13313" max="13313" width="7.33203125" style="47" customWidth="1"/>
    <col min="13314" max="13314" width="7.88671875" style="47" customWidth="1"/>
    <col min="13315" max="13315" width="11" style="47"/>
    <col min="13316" max="13316" width="15" style="47" bestFit="1" customWidth="1"/>
    <col min="13317" max="13562" width="11" style="47"/>
    <col min="13563" max="13563" width="2.6640625" style="47" customWidth="1"/>
    <col min="13564" max="13564" width="19.109375" style="47" customWidth="1"/>
    <col min="13565" max="13565" width="16.77734375" style="47" customWidth="1"/>
    <col min="13566" max="13566" width="7.33203125" style="47" customWidth="1"/>
    <col min="13567" max="13567" width="8.44140625" style="47" bestFit="1" customWidth="1"/>
    <col min="13568" max="13568" width="16.77734375" style="47" customWidth="1"/>
    <col min="13569" max="13569" width="7.33203125" style="47" customWidth="1"/>
    <col min="13570" max="13570" width="7.88671875" style="47" customWidth="1"/>
    <col min="13571" max="13571" width="11" style="47"/>
    <col min="13572" max="13572" width="15" style="47" bestFit="1" customWidth="1"/>
    <col min="13573" max="13818" width="11" style="47"/>
    <col min="13819" max="13819" width="2.6640625" style="47" customWidth="1"/>
    <col min="13820" max="13820" width="19.109375" style="47" customWidth="1"/>
    <col min="13821" max="13821" width="16.77734375" style="47" customWidth="1"/>
    <col min="13822" max="13822" width="7.33203125" style="47" customWidth="1"/>
    <col min="13823" max="13823" width="8.44140625" style="47" bestFit="1" customWidth="1"/>
    <col min="13824" max="13824" width="16.77734375" style="47" customWidth="1"/>
    <col min="13825" max="13825" width="7.33203125" style="47" customWidth="1"/>
    <col min="13826" max="13826" width="7.88671875" style="47" customWidth="1"/>
    <col min="13827" max="13827" width="11" style="47"/>
    <col min="13828" max="13828" width="15" style="47" bestFit="1" customWidth="1"/>
    <col min="13829" max="14074" width="11" style="47"/>
    <col min="14075" max="14075" width="2.6640625" style="47" customWidth="1"/>
    <col min="14076" max="14076" width="19.109375" style="47" customWidth="1"/>
    <col min="14077" max="14077" width="16.77734375" style="47" customWidth="1"/>
    <col min="14078" max="14078" width="7.33203125" style="47" customWidth="1"/>
    <col min="14079" max="14079" width="8.44140625" style="47" bestFit="1" customWidth="1"/>
    <col min="14080" max="14080" width="16.77734375" style="47" customWidth="1"/>
    <col min="14081" max="14081" width="7.33203125" style="47" customWidth="1"/>
    <col min="14082" max="14082" width="7.88671875" style="47" customWidth="1"/>
    <col min="14083" max="14083" width="11" style="47"/>
    <col min="14084" max="14084" width="15" style="47" bestFit="1" customWidth="1"/>
    <col min="14085" max="14330" width="11" style="47"/>
    <col min="14331" max="14331" width="2.6640625" style="47" customWidth="1"/>
    <col min="14332" max="14332" width="19.109375" style="47" customWidth="1"/>
    <col min="14333" max="14333" width="16.77734375" style="47" customWidth="1"/>
    <col min="14334" max="14334" width="7.33203125" style="47" customWidth="1"/>
    <col min="14335" max="14335" width="8.44140625" style="47" bestFit="1" customWidth="1"/>
    <col min="14336" max="14336" width="16.77734375" style="47" customWidth="1"/>
    <col min="14337" max="14337" width="7.33203125" style="47" customWidth="1"/>
    <col min="14338" max="14338" width="7.88671875" style="47" customWidth="1"/>
    <col min="14339" max="14339" width="11" style="47"/>
    <col min="14340" max="14340" width="15" style="47" bestFit="1" customWidth="1"/>
    <col min="14341" max="14586" width="11" style="47"/>
    <col min="14587" max="14587" width="2.6640625" style="47" customWidth="1"/>
    <col min="14588" max="14588" width="19.109375" style="47" customWidth="1"/>
    <col min="14589" max="14589" width="16.77734375" style="47" customWidth="1"/>
    <col min="14590" max="14590" width="7.33203125" style="47" customWidth="1"/>
    <col min="14591" max="14591" width="8.44140625" style="47" bestFit="1" customWidth="1"/>
    <col min="14592" max="14592" width="16.77734375" style="47" customWidth="1"/>
    <col min="14593" max="14593" width="7.33203125" style="47" customWidth="1"/>
    <col min="14594" max="14594" width="7.88671875" style="47" customWidth="1"/>
    <col min="14595" max="14595" width="11" style="47"/>
    <col min="14596" max="14596" width="15" style="47" bestFit="1" customWidth="1"/>
    <col min="14597" max="14842" width="11" style="47"/>
    <col min="14843" max="14843" width="2.6640625" style="47" customWidth="1"/>
    <col min="14844" max="14844" width="19.109375" style="47" customWidth="1"/>
    <col min="14845" max="14845" width="16.77734375" style="47" customWidth="1"/>
    <col min="14846" max="14846" width="7.33203125" style="47" customWidth="1"/>
    <col min="14847" max="14847" width="8.44140625" style="47" bestFit="1" customWidth="1"/>
    <col min="14848" max="14848" width="16.77734375" style="47" customWidth="1"/>
    <col min="14849" max="14849" width="7.33203125" style="47" customWidth="1"/>
    <col min="14850" max="14850" width="7.88671875" style="47" customWidth="1"/>
    <col min="14851" max="14851" width="11" style="47"/>
    <col min="14852" max="14852" width="15" style="47" bestFit="1" customWidth="1"/>
    <col min="14853" max="15098" width="11" style="47"/>
    <col min="15099" max="15099" width="2.6640625" style="47" customWidth="1"/>
    <col min="15100" max="15100" width="19.109375" style="47" customWidth="1"/>
    <col min="15101" max="15101" width="16.77734375" style="47" customWidth="1"/>
    <col min="15102" max="15102" width="7.33203125" style="47" customWidth="1"/>
    <col min="15103" max="15103" width="8.44140625" style="47" bestFit="1" customWidth="1"/>
    <col min="15104" max="15104" width="16.77734375" style="47" customWidth="1"/>
    <col min="15105" max="15105" width="7.33203125" style="47" customWidth="1"/>
    <col min="15106" max="15106" width="7.88671875" style="47" customWidth="1"/>
    <col min="15107" max="15107" width="11" style="47"/>
    <col min="15108" max="15108" width="15" style="47" bestFit="1" customWidth="1"/>
    <col min="15109" max="15354" width="11" style="47"/>
    <col min="15355" max="15355" width="2.6640625" style="47" customWidth="1"/>
    <col min="15356" max="15356" width="19.109375" style="47" customWidth="1"/>
    <col min="15357" max="15357" width="16.77734375" style="47" customWidth="1"/>
    <col min="15358" max="15358" width="7.33203125" style="47" customWidth="1"/>
    <col min="15359" max="15359" width="8.44140625" style="47" bestFit="1" customWidth="1"/>
    <col min="15360" max="15360" width="16.77734375" style="47" customWidth="1"/>
    <col min="15361" max="15361" width="7.33203125" style="47" customWidth="1"/>
    <col min="15362" max="15362" width="7.88671875" style="47" customWidth="1"/>
    <col min="15363" max="15363" width="11" style="47"/>
    <col min="15364" max="15364" width="15" style="47" bestFit="1" customWidth="1"/>
    <col min="15365" max="15610" width="11" style="47"/>
    <col min="15611" max="15611" width="2.6640625" style="47" customWidth="1"/>
    <col min="15612" max="15612" width="19.109375" style="47" customWidth="1"/>
    <col min="15613" max="15613" width="16.77734375" style="47" customWidth="1"/>
    <col min="15614" max="15614" width="7.33203125" style="47" customWidth="1"/>
    <col min="15615" max="15615" width="8.44140625" style="47" bestFit="1" customWidth="1"/>
    <col min="15616" max="15616" width="16.77734375" style="47" customWidth="1"/>
    <col min="15617" max="15617" width="7.33203125" style="47" customWidth="1"/>
    <col min="15618" max="15618" width="7.88671875" style="47" customWidth="1"/>
    <col min="15619" max="15619" width="11" style="47"/>
    <col min="15620" max="15620" width="15" style="47" bestFit="1" customWidth="1"/>
    <col min="15621" max="15866" width="11" style="47"/>
    <col min="15867" max="15867" width="2.6640625" style="47" customWidth="1"/>
    <col min="15868" max="15868" width="19.109375" style="47" customWidth="1"/>
    <col min="15869" max="15869" width="16.77734375" style="47" customWidth="1"/>
    <col min="15870" max="15870" width="7.33203125" style="47" customWidth="1"/>
    <col min="15871" max="15871" width="8.44140625" style="47" bestFit="1" customWidth="1"/>
    <col min="15872" max="15872" width="16.77734375" style="47" customWidth="1"/>
    <col min="15873" max="15873" width="7.33203125" style="47" customWidth="1"/>
    <col min="15874" max="15874" width="7.88671875" style="47" customWidth="1"/>
    <col min="15875" max="15875" width="11" style="47"/>
    <col min="15876" max="15876" width="15" style="47" bestFit="1" customWidth="1"/>
    <col min="15877" max="16122" width="11" style="47"/>
    <col min="16123" max="16123" width="2.6640625" style="47" customWidth="1"/>
    <col min="16124" max="16124" width="19.109375" style="47" customWidth="1"/>
    <col min="16125" max="16125" width="16.77734375" style="47" customWidth="1"/>
    <col min="16126" max="16126" width="7.33203125" style="47" customWidth="1"/>
    <col min="16127" max="16127" width="8.44140625" style="47" bestFit="1" customWidth="1"/>
    <col min="16128" max="16128" width="16.77734375" style="47" customWidth="1"/>
    <col min="16129" max="16129" width="7.33203125" style="47" customWidth="1"/>
    <col min="16130" max="16130" width="7.88671875" style="47" customWidth="1"/>
    <col min="16131" max="16131" width="11" style="47"/>
    <col min="16132" max="16132" width="15" style="47" bestFit="1" customWidth="1"/>
    <col min="16133" max="16384" width="11" style="47"/>
  </cols>
  <sheetData>
    <row r="1" spans="1:9" s="13" customFormat="1" ht="13.2" customHeight="1">
      <c r="G1" s="11"/>
    </row>
    <row r="2" spans="1:9" s="13" customFormat="1" ht="16.2">
      <c r="A2" s="14" t="s">
        <v>40</v>
      </c>
      <c r="B2" s="14"/>
      <c r="G2" s="11"/>
    </row>
    <row r="3" spans="1:9" s="16" customFormat="1" ht="13.2" customHeight="1" thickBot="1">
      <c r="A3" s="15"/>
      <c r="B3" s="15"/>
      <c r="C3" s="15"/>
      <c r="D3" s="15"/>
      <c r="E3" s="15"/>
      <c r="F3" s="30"/>
      <c r="G3" s="12"/>
      <c r="H3" s="15"/>
      <c r="I3" s="30" t="s">
        <v>0</v>
      </c>
    </row>
    <row r="4" spans="1:9" s="16" customFormat="1" ht="21.6" customHeight="1" thickTop="1">
      <c r="A4" s="52" t="s">
        <v>1</v>
      </c>
      <c r="B4" s="52"/>
      <c r="C4" s="53"/>
      <c r="D4" s="56" t="s">
        <v>41</v>
      </c>
      <c r="E4" s="57"/>
      <c r="F4" s="58"/>
      <c r="G4" s="59">
        <v>3</v>
      </c>
      <c r="H4" s="60"/>
      <c r="I4" s="60"/>
    </row>
    <row r="5" spans="1:9" s="16" customFormat="1" ht="21.6" customHeight="1">
      <c r="A5" s="54"/>
      <c r="B5" s="54"/>
      <c r="C5" s="55"/>
      <c r="D5" s="22" t="s">
        <v>15</v>
      </c>
      <c r="E5" s="22" t="s">
        <v>2</v>
      </c>
      <c r="F5" s="25" t="s">
        <v>16</v>
      </c>
      <c r="G5" s="24" t="s">
        <v>15</v>
      </c>
      <c r="H5" s="26" t="s">
        <v>2</v>
      </c>
      <c r="I5" s="23" t="s">
        <v>16</v>
      </c>
    </row>
    <row r="6" spans="1:9" ht="9" customHeight="1">
      <c r="A6" s="16"/>
      <c r="B6" s="16"/>
      <c r="C6" s="17"/>
      <c r="D6" s="6"/>
      <c r="E6" s="3"/>
      <c r="F6" s="3"/>
      <c r="G6" s="7"/>
      <c r="H6" s="4"/>
      <c r="I6" s="4"/>
    </row>
    <row r="7" spans="1:9" ht="18" customHeight="1">
      <c r="A7" s="61" t="s">
        <v>39</v>
      </c>
      <c r="B7" s="61"/>
      <c r="C7" s="62"/>
      <c r="D7" s="42">
        <v>1389832209</v>
      </c>
      <c r="E7" s="43">
        <v>100</v>
      </c>
      <c r="F7" s="44">
        <v>25.217443389654832</v>
      </c>
      <c r="G7" s="42">
        <v>1213160832</v>
      </c>
      <c r="H7" s="43">
        <f>G7/$G$7*100</f>
        <v>100</v>
      </c>
      <c r="I7" s="44">
        <f>(G7-D7)/D7*100</f>
        <v>-12.711705474657048</v>
      </c>
    </row>
    <row r="8" spans="1:9" ht="6" customHeight="1">
      <c r="A8" s="31"/>
      <c r="B8" s="31"/>
      <c r="C8" s="32"/>
      <c r="D8" s="33"/>
      <c r="E8" s="34"/>
      <c r="F8" s="35"/>
      <c r="G8" s="42"/>
      <c r="H8" s="34"/>
      <c r="I8" s="35"/>
    </row>
    <row r="9" spans="1:9" ht="18" customHeight="1">
      <c r="A9" s="16"/>
      <c r="B9" s="50" t="s">
        <v>36</v>
      </c>
      <c r="C9" s="51"/>
      <c r="D9" s="36"/>
      <c r="E9" s="37"/>
      <c r="F9" s="38"/>
      <c r="G9" s="45"/>
      <c r="H9" s="37"/>
      <c r="I9" s="38"/>
    </row>
    <row r="10" spans="1:9" ht="18" customHeight="1">
      <c r="A10" s="16"/>
      <c r="B10" s="16"/>
      <c r="C10" s="49" t="s">
        <v>3</v>
      </c>
      <c r="D10" s="39">
        <v>7585540</v>
      </c>
      <c r="E10" s="37">
        <v>0.54578818586006739</v>
      </c>
      <c r="F10" s="38">
        <v>-2.940420792737978</v>
      </c>
      <c r="G10" s="42">
        <v>7572537</v>
      </c>
      <c r="H10" s="37">
        <f t="shared" ref="H10:H22" si="0">G10/$G$7*100</f>
        <v>0.62419893556207395</v>
      </c>
      <c r="I10" s="38">
        <f>(G10-D10)/D10*100</f>
        <v>-0.17141825104079603</v>
      </c>
    </row>
    <row r="11" spans="1:9" ht="18" customHeight="1">
      <c r="A11" s="16"/>
      <c r="B11" s="16"/>
      <c r="C11" s="49" t="s">
        <v>4</v>
      </c>
      <c r="D11" s="39">
        <v>392476919</v>
      </c>
      <c r="E11" s="37">
        <v>28.239158400451203</v>
      </c>
      <c r="F11" s="38">
        <v>90.55196673987578</v>
      </c>
      <c r="G11" s="42">
        <v>236114496</v>
      </c>
      <c r="H11" s="37">
        <f>G11/$G$7*100</f>
        <v>19.462752981461239</v>
      </c>
      <c r="I11" s="38">
        <f t="shared" ref="I11:I21" si="1">(G11-D11)/D11*100</f>
        <v>-39.83990278928988</v>
      </c>
    </row>
    <row r="12" spans="1:9" ht="18" customHeight="1">
      <c r="A12" s="16"/>
      <c r="B12" s="16"/>
      <c r="C12" s="49" t="s">
        <v>5</v>
      </c>
      <c r="D12" s="39">
        <v>331542494</v>
      </c>
      <c r="E12" s="37">
        <v>23.854857575832739</v>
      </c>
      <c r="F12" s="38">
        <v>3.0815806813748807</v>
      </c>
      <c r="G12" s="42">
        <v>350150376</v>
      </c>
      <c r="H12" s="37">
        <f t="shared" si="0"/>
        <v>28.862650916840675</v>
      </c>
      <c r="I12" s="38">
        <f t="shared" si="1"/>
        <v>5.6125179537317473</v>
      </c>
    </row>
    <row r="13" spans="1:9" ht="18" customHeight="1">
      <c r="A13" s="16"/>
      <c r="B13" s="16"/>
      <c r="C13" s="49" t="s">
        <v>6</v>
      </c>
      <c r="D13" s="39">
        <v>87378694</v>
      </c>
      <c r="E13" s="37">
        <v>6.2869959002367599</v>
      </c>
      <c r="F13" s="38">
        <v>16.641560812890361</v>
      </c>
      <c r="G13" s="42">
        <v>106089675</v>
      </c>
      <c r="H13" s="37">
        <f t="shared" si="0"/>
        <v>8.7448978075810473</v>
      </c>
      <c r="I13" s="38">
        <f t="shared" si="1"/>
        <v>21.413665212254145</v>
      </c>
    </row>
    <row r="14" spans="1:9" ht="18" customHeight="1">
      <c r="A14" s="16"/>
      <c r="B14" s="16"/>
      <c r="C14" s="49" t="s">
        <v>7</v>
      </c>
      <c r="D14" s="39">
        <v>1649913</v>
      </c>
      <c r="E14" s="37">
        <v>0.11871310718774687</v>
      </c>
      <c r="F14" s="38">
        <v>19.027429694364727</v>
      </c>
      <c r="G14" s="42">
        <v>1018207</v>
      </c>
      <c r="H14" s="37">
        <f t="shared" si="0"/>
        <v>8.3930091801710918E-2</v>
      </c>
      <c r="I14" s="38">
        <f t="shared" si="1"/>
        <v>-38.287230902477887</v>
      </c>
    </row>
    <row r="15" spans="1:9" ht="18" customHeight="1">
      <c r="A15" s="16"/>
      <c r="B15" s="16"/>
      <c r="C15" s="49" t="s">
        <v>22</v>
      </c>
      <c r="D15" s="39">
        <v>81593342</v>
      </c>
      <c r="E15" s="37">
        <v>5.8707332778470667</v>
      </c>
      <c r="F15" s="38">
        <v>11.302271081722367</v>
      </c>
      <c r="G15" s="42">
        <v>72497941</v>
      </c>
      <c r="H15" s="37">
        <f t="shared" si="0"/>
        <v>5.9759546374804167</v>
      </c>
      <c r="I15" s="38">
        <f t="shared" si="1"/>
        <v>-11.14723429271962</v>
      </c>
    </row>
    <row r="16" spans="1:9" ht="18" customHeight="1">
      <c r="A16" s="16"/>
      <c r="B16" s="16"/>
      <c r="C16" s="49" t="s">
        <v>38</v>
      </c>
      <c r="D16" s="39">
        <v>65289279</v>
      </c>
      <c r="E16" s="37">
        <v>4.6976374973333197</v>
      </c>
      <c r="F16" s="38">
        <v>35.987600809811042</v>
      </c>
      <c r="G16" s="42">
        <v>47385888</v>
      </c>
      <c r="H16" s="37">
        <f t="shared" si="0"/>
        <v>3.9059856492300602</v>
      </c>
      <c r="I16" s="38">
        <f t="shared" si="1"/>
        <v>-27.421639929581698</v>
      </c>
    </row>
    <row r="17" spans="1:9" ht="18" customHeight="1">
      <c r="A17" s="16"/>
      <c r="B17" s="16"/>
      <c r="C17" s="49" t="s">
        <v>8</v>
      </c>
      <c r="D17" s="39">
        <v>118990160</v>
      </c>
      <c r="E17" s="37">
        <v>8.5614766465669092</v>
      </c>
      <c r="F17" s="38">
        <v>4.9867352848481552</v>
      </c>
      <c r="G17" s="42">
        <v>122868890</v>
      </c>
      <c r="H17" s="37">
        <f t="shared" si="0"/>
        <v>10.127996779902634</v>
      </c>
      <c r="I17" s="38">
        <f t="shared" si="1"/>
        <v>3.2597065169086252</v>
      </c>
    </row>
    <row r="18" spans="1:9" ht="18" customHeight="1">
      <c r="A18" s="16"/>
      <c r="B18" s="16"/>
      <c r="C18" s="49" t="s">
        <v>23</v>
      </c>
      <c r="D18" s="39">
        <v>41403456</v>
      </c>
      <c r="E18" s="37">
        <v>2.979025506236487</v>
      </c>
      <c r="F18" s="38">
        <v>8.2435257212730768</v>
      </c>
      <c r="G18" s="42">
        <v>35468533</v>
      </c>
      <c r="H18" s="37">
        <f t="shared" si="0"/>
        <v>2.9236464007436731</v>
      </c>
      <c r="I18" s="38">
        <f t="shared" si="1"/>
        <v>-14.334366193971826</v>
      </c>
    </row>
    <row r="19" spans="1:9" ht="18" customHeight="1">
      <c r="A19" s="16"/>
      <c r="B19" s="16"/>
      <c r="C19" s="49" t="s">
        <v>9</v>
      </c>
      <c r="D19" s="39">
        <v>119460909</v>
      </c>
      <c r="E19" s="37">
        <v>8.5953475697583279</v>
      </c>
      <c r="F19" s="38">
        <v>13.290275453355383</v>
      </c>
      <c r="G19" s="42">
        <v>120052396</v>
      </c>
      <c r="H19" s="37">
        <f t="shared" si="0"/>
        <v>9.8958351467779657</v>
      </c>
      <c r="I19" s="38">
        <f t="shared" si="1"/>
        <v>0.4951301684804692</v>
      </c>
    </row>
    <row r="20" spans="1:9" ht="18" customHeight="1">
      <c r="A20" s="16"/>
      <c r="B20" s="16"/>
      <c r="C20" s="49" t="s">
        <v>10</v>
      </c>
      <c r="D20" s="39">
        <v>62000338</v>
      </c>
      <c r="E20" s="37">
        <v>4.4609944710239473</v>
      </c>
      <c r="F20" s="38">
        <v>76.951961429020855</v>
      </c>
      <c r="G20" s="42">
        <v>30154996</v>
      </c>
      <c r="H20" s="37">
        <f t="shared" si="0"/>
        <v>2.4856552572907331</v>
      </c>
      <c r="I20" s="38">
        <f t="shared" si="1"/>
        <v>-51.363174826563039</v>
      </c>
    </row>
    <row r="21" spans="1:9" ht="18" customHeight="1">
      <c r="A21" s="16"/>
      <c r="B21" s="16"/>
      <c r="C21" s="49" t="s">
        <v>11</v>
      </c>
      <c r="D21" s="39">
        <v>80461165</v>
      </c>
      <c r="E21" s="37">
        <v>5.7892718616654255</v>
      </c>
      <c r="F21" s="38">
        <v>-5.1411278806525251</v>
      </c>
      <c r="G21" s="42">
        <v>83686896</v>
      </c>
      <c r="H21" s="37">
        <f t="shared" si="0"/>
        <v>6.8982523827475495</v>
      </c>
      <c r="I21" s="38">
        <f t="shared" si="1"/>
        <v>4.009053311619339</v>
      </c>
    </row>
    <row r="22" spans="1:9" ht="18" customHeight="1">
      <c r="A22" s="16"/>
      <c r="B22" s="16"/>
      <c r="C22" s="49" t="s">
        <v>12</v>
      </c>
      <c r="D22" s="39">
        <v>0</v>
      </c>
      <c r="E22" s="37" t="s">
        <v>35</v>
      </c>
      <c r="F22" s="38">
        <v>-100</v>
      </c>
      <c r="G22" s="42">
        <v>100001</v>
      </c>
      <c r="H22" s="37">
        <f t="shared" si="0"/>
        <v>8.2430125802149205E-3</v>
      </c>
      <c r="I22" s="38" t="s">
        <v>42</v>
      </c>
    </row>
    <row r="23" spans="1:9" ht="18" customHeight="1">
      <c r="A23" s="16"/>
      <c r="B23" s="16"/>
      <c r="C23" s="49" t="s">
        <v>24</v>
      </c>
      <c r="D23" s="39">
        <v>0</v>
      </c>
      <c r="E23" s="40" t="s">
        <v>35</v>
      </c>
      <c r="F23" s="38" t="s">
        <v>35</v>
      </c>
      <c r="G23" s="42">
        <v>0</v>
      </c>
      <c r="H23" s="37" t="s">
        <v>42</v>
      </c>
      <c r="I23" s="38" t="s">
        <v>42</v>
      </c>
    </row>
    <row r="24" spans="1:9" ht="6" customHeight="1">
      <c r="A24" s="31"/>
      <c r="B24" s="31"/>
      <c r="C24" s="32"/>
      <c r="D24" s="33"/>
      <c r="E24" s="34"/>
      <c r="F24" s="35"/>
      <c r="G24" s="42"/>
      <c r="H24" s="34"/>
      <c r="I24" s="35"/>
    </row>
    <row r="25" spans="1:9" ht="18" customHeight="1">
      <c r="A25" s="16"/>
      <c r="B25" s="50" t="s">
        <v>37</v>
      </c>
      <c r="C25" s="51"/>
      <c r="D25" s="39"/>
      <c r="E25" s="37"/>
      <c r="F25" s="38"/>
      <c r="G25" s="42"/>
      <c r="H25" s="37"/>
      <c r="I25" s="38"/>
    </row>
    <row r="26" spans="1:9" ht="18" customHeight="1">
      <c r="A26" s="16"/>
      <c r="B26" s="16"/>
      <c r="C26" s="49" t="s">
        <v>25</v>
      </c>
      <c r="D26" s="39">
        <v>149770458</v>
      </c>
      <c r="E26" s="37">
        <v>10.776153914850019</v>
      </c>
      <c r="F26" s="38">
        <v>13.247048273900075</v>
      </c>
      <c r="G26" s="42">
        <v>152140085</v>
      </c>
      <c r="H26" s="37">
        <f t="shared" ref="H26:H38" si="2">G26/$G$7*100</f>
        <v>12.540800938090294</v>
      </c>
      <c r="I26" s="38">
        <f t="shared" ref="I26:I38" si="3">(G26-D26)/D26*100</f>
        <v>1.5821725002670421</v>
      </c>
    </row>
    <row r="27" spans="1:9" ht="18" customHeight="1">
      <c r="A27" s="16"/>
      <c r="B27" s="16"/>
      <c r="C27" s="49" t="s">
        <v>26</v>
      </c>
      <c r="D27" s="39">
        <v>196319323</v>
      </c>
      <c r="E27" s="37">
        <v>14.125397420545749</v>
      </c>
      <c r="F27" s="38">
        <v>3.1013309759711101</v>
      </c>
      <c r="G27" s="42">
        <v>185688471</v>
      </c>
      <c r="H27" s="37">
        <f>G27/$G$7*100</f>
        <v>15.306170962829107</v>
      </c>
      <c r="I27" s="38">
        <f>(G27-D27)/D27*100</f>
        <v>-5.4150818358313106</v>
      </c>
    </row>
    <row r="28" spans="1:9" ht="18" customHeight="1">
      <c r="A28" s="16"/>
      <c r="B28" s="16"/>
      <c r="C28" s="49" t="s">
        <v>27</v>
      </c>
      <c r="D28" s="39">
        <v>19183103</v>
      </c>
      <c r="E28" s="37">
        <v>1.3802459660797801</v>
      </c>
      <c r="F28" s="38">
        <v>22.297711949154824</v>
      </c>
      <c r="G28" s="42">
        <v>21641000</v>
      </c>
      <c r="H28" s="37">
        <f>G28/$G$7*100</f>
        <v>1.7838525139591714</v>
      </c>
      <c r="I28" s="38">
        <f>(G28-D28)/D28*100</f>
        <v>12.812822826421774</v>
      </c>
    </row>
    <row r="29" spans="1:9" ht="18" customHeight="1">
      <c r="A29" s="16"/>
      <c r="B29" s="16"/>
      <c r="C29" s="49" t="s">
        <v>28</v>
      </c>
      <c r="D29" s="39">
        <v>154241516</v>
      </c>
      <c r="E29" s="37">
        <v>11.097851596846969</v>
      </c>
      <c r="F29" s="38">
        <v>-2.7145937820111428</v>
      </c>
      <c r="G29" s="42">
        <v>194497039</v>
      </c>
      <c r="H29" s="37">
        <f t="shared" si="2"/>
        <v>16.032255070364819</v>
      </c>
      <c r="I29" s="38">
        <f t="shared" si="3"/>
        <v>26.099019280904891</v>
      </c>
    </row>
    <row r="30" spans="1:9" ht="18" customHeight="1">
      <c r="A30" s="16"/>
      <c r="B30" s="16"/>
      <c r="C30" s="49" t="s">
        <v>29</v>
      </c>
      <c r="D30" s="39">
        <v>334403462</v>
      </c>
      <c r="E30" s="37">
        <v>24.060707460550727</v>
      </c>
      <c r="F30" s="38">
        <v>165.83768406833207</v>
      </c>
      <c r="G30" s="42">
        <v>142322141</v>
      </c>
      <c r="H30" s="37">
        <f t="shared" si="2"/>
        <v>11.731514671914498</v>
      </c>
      <c r="I30" s="38">
        <f t="shared" si="3"/>
        <v>-57.439991754630817</v>
      </c>
    </row>
    <row r="31" spans="1:9" ht="18" customHeight="1">
      <c r="A31" s="16"/>
      <c r="B31" s="16"/>
      <c r="C31" s="49" t="s">
        <v>17</v>
      </c>
      <c r="D31" s="39">
        <v>196080420</v>
      </c>
      <c r="E31" s="37">
        <v>14.108208079382626</v>
      </c>
      <c r="F31" s="38">
        <v>13.512440312747639</v>
      </c>
      <c r="G31" s="42">
        <v>183766667</v>
      </c>
      <c r="H31" s="37">
        <f t="shared" si="2"/>
        <v>15.147758001471647</v>
      </c>
      <c r="I31" s="38">
        <f t="shared" si="3"/>
        <v>-6.2799503387436646</v>
      </c>
    </row>
    <row r="32" spans="1:9" ht="18" customHeight="1">
      <c r="A32" s="16"/>
      <c r="B32" s="16"/>
      <c r="C32" s="49" t="s">
        <v>18</v>
      </c>
      <c r="D32" s="39">
        <v>62000338</v>
      </c>
      <c r="E32" s="37">
        <v>4.4609944710239473</v>
      </c>
      <c r="F32" s="38">
        <v>76.951966479315516</v>
      </c>
      <c r="G32" s="42">
        <v>30150642</v>
      </c>
      <c r="H32" s="37">
        <f t="shared" si="2"/>
        <v>2.4852963601119624</v>
      </c>
      <c r="I32" s="38">
        <f t="shared" si="3"/>
        <v>-51.370197368924018</v>
      </c>
    </row>
    <row r="33" spans="1:9" ht="18" customHeight="1">
      <c r="A33" s="16"/>
      <c r="B33" s="16"/>
      <c r="C33" s="49" t="s">
        <v>19</v>
      </c>
      <c r="D33" s="39">
        <v>0</v>
      </c>
      <c r="E33" s="41" t="s">
        <v>35</v>
      </c>
      <c r="F33" s="41" t="s">
        <v>35</v>
      </c>
      <c r="G33" s="42">
        <v>0</v>
      </c>
      <c r="H33" s="37" t="s">
        <v>35</v>
      </c>
      <c r="I33" s="38" t="s">
        <v>35</v>
      </c>
    </row>
    <row r="34" spans="1:9" ht="18" customHeight="1">
      <c r="A34" s="16"/>
      <c r="B34" s="16"/>
      <c r="C34" s="49" t="s">
        <v>30</v>
      </c>
      <c r="D34" s="39">
        <v>80460655</v>
      </c>
      <c r="E34" s="37">
        <v>5.7892351665883721</v>
      </c>
      <c r="F34" s="38">
        <v>-5.137431234039969</v>
      </c>
      <c r="G34" s="42">
        <v>83679967</v>
      </c>
      <c r="H34" s="37">
        <f t="shared" si="2"/>
        <v>6.8976812301173931</v>
      </c>
      <c r="I34" s="38">
        <f t="shared" si="3"/>
        <v>4.0011009107494839</v>
      </c>
    </row>
    <row r="35" spans="1:9" ht="18" customHeight="1">
      <c r="A35" s="16"/>
      <c r="B35" s="16"/>
      <c r="C35" s="49" t="s">
        <v>31</v>
      </c>
      <c r="D35" s="39">
        <v>97746101</v>
      </c>
      <c r="E35" s="37">
        <v>7.0329425643638981</v>
      </c>
      <c r="F35" s="38">
        <v>9.4880224342569885</v>
      </c>
      <c r="G35" s="42">
        <v>119751232</v>
      </c>
      <c r="H35" s="37">
        <f t="shared" si="2"/>
        <v>9.8710104086182699</v>
      </c>
      <c r="I35" s="38">
        <f t="shared" si="3"/>
        <v>22.512540935008754</v>
      </c>
    </row>
    <row r="36" spans="1:9" ht="18" customHeight="1">
      <c r="A36" s="16"/>
      <c r="B36" s="16"/>
      <c r="C36" s="49" t="s">
        <v>32</v>
      </c>
      <c r="D36" s="39">
        <v>6049293</v>
      </c>
      <c r="E36" s="37">
        <v>0.43525347598272568</v>
      </c>
      <c r="F36" s="38">
        <v>28.490174450576582</v>
      </c>
      <c r="G36" s="42">
        <v>5975558</v>
      </c>
      <c r="H36" s="37">
        <f t="shared" si="2"/>
        <v>0.49256107206731847</v>
      </c>
      <c r="I36" s="38">
        <f t="shared" si="3"/>
        <v>-1.2189027709519111</v>
      </c>
    </row>
    <row r="37" spans="1:9" ht="18" customHeight="1">
      <c r="A37" s="16"/>
      <c r="B37" s="16"/>
      <c r="C37" s="49" t="s">
        <v>33</v>
      </c>
      <c r="D37" s="39">
        <v>11640796</v>
      </c>
      <c r="E37" s="37">
        <v>0.83756844348683523</v>
      </c>
      <c r="F37" s="38">
        <v>-4.8678971865542087</v>
      </c>
      <c r="G37" s="42">
        <v>11195429</v>
      </c>
      <c r="H37" s="37">
        <f t="shared" si="2"/>
        <v>0.92283139256510383</v>
      </c>
      <c r="I37" s="38">
        <f t="shared" si="3"/>
        <v>-3.8259153411845723</v>
      </c>
    </row>
    <row r="38" spans="1:9" ht="18" customHeight="1">
      <c r="A38" s="16"/>
      <c r="B38" s="16"/>
      <c r="C38" s="49" t="s">
        <v>34</v>
      </c>
      <c r="D38" s="39">
        <v>81936744</v>
      </c>
      <c r="E38" s="37">
        <v>5.8954414402983515</v>
      </c>
      <c r="F38" s="38">
        <v>-7.3442484427159629</v>
      </c>
      <c r="G38" s="42">
        <v>82352601</v>
      </c>
      <c r="H38" s="37">
        <f t="shared" si="2"/>
        <v>6.7882673778904197</v>
      </c>
      <c r="I38" s="38">
        <f t="shared" si="3"/>
        <v>0.50753420223776524</v>
      </c>
    </row>
    <row r="39" spans="1:9" ht="18" customHeight="1">
      <c r="A39" s="16"/>
      <c r="B39" s="16"/>
      <c r="C39" s="49" t="s">
        <v>24</v>
      </c>
      <c r="D39" s="39">
        <v>0</v>
      </c>
      <c r="E39" s="41" t="s">
        <v>35</v>
      </c>
      <c r="F39" s="38" t="s">
        <v>35</v>
      </c>
      <c r="G39" s="42">
        <v>0</v>
      </c>
      <c r="H39" s="37" t="s">
        <v>35</v>
      </c>
      <c r="I39" s="38" t="s">
        <v>35</v>
      </c>
    </row>
    <row r="40" spans="1:9" ht="6" customHeight="1">
      <c r="A40" s="31"/>
      <c r="B40" s="31"/>
      <c r="C40" s="32"/>
      <c r="D40" s="33"/>
      <c r="E40" s="34"/>
      <c r="F40" s="35"/>
      <c r="G40" s="42"/>
      <c r="H40" s="34"/>
      <c r="I40" s="35"/>
    </row>
    <row r="41" spans="1:9" ht="18" customHeight="1">
      <c r="A41" s="16"/>
      <c r="B41" s="50" t="s">
        <v>13</v>
      </c>
      <c r="C41" s="51"/>
      <c r="D41" s="39">
        <v>384472629</v>
      </c>
      <c r="E41" s="37">
        <v>27.663240678285362</v>
      </c>
      <c r="F41" s="38">
        <v>2.3582762820142675</v>
      </c>
      <c r="G41" s="42">
        <v>430317091</v>
      </c>
      <c r="H41" s="37">
        <f>G41/$G$7*100</f>
        <v>35.470737238572504</v>
      </c>
      <c r="I41" s="38">
        <f>(G41-D41)/D41*100</f>
        <v>11.923985881450093</v>
      </c>
    </row>
    <row r="42" spans="1:9" ht="18" customHeight="1">
      <c r="A42" s="16"/>
      <c r="B42" s="50" t="s">
        <v>14</v>
      </c>
      <c r="C42" s="51"/>
      <c r="D42" s="39">
        <v>258080758</v>
      </c>
      <c r="E42" s="37">
        <v>18.569202550406573</v>
      </c>
      <c r="F42" s="38">
        <v>24.210399246415488</v>
      </c>
      <c r="G42" s="42">
        <v>213917309</v>
      </c>
      <c r="H42" s="37">
        <f>G42/$G$7*100</f>
        <v>17.633054361583607</v>
      </c>
      <c r="I42" s="38">
        <f>(G42-D42)/D42*100</f>
        <v>-17.112259488946478</v>
      </c>
    </row>
    <row r="43" spans="1:9" ht="18" customHeight="1">
      <c r="A43" s="16"/>
      <c r="B43" s="50" t="s">
        <v>20</v>
      </c>
      <c r="C43" s="51"/>
      <c r="D43" s="39">
        <v>747278822</v>
      </c>
      <c r="E43" s="37">
        <v>53.767556771308065</v>
      </c>
      <c r="F43" s="38">
        <v>41.921630413332203</v>
      </c>
      <c r="G43" s="42">
        <v>568926432</v>
      </c>
      <c r="H43" s="37">
        <f>G43/$G$7*100</f>
        <v>46.896208399843886</v>
      </c>
      <c r="I43" s="38">
        <f>(G43-D43)/D43*100</f>
        <v>-23.866913493234257</v>
      </c>
    </row>
    <row r="44" spans="1:9" ht="10.95" customHeight="1">
      <c r="A44" s="18"/>
      <c r="B44" s="18"/>
      <c r="C44" s="19"/>
      <c r="D44" s="8"/>
      <c r="E44" s="9"/>
      <c r="F44" s="9"/>
      <c r="G44" s="46"/>
      <c r="H44" s="10"/>
      <c r="I44" s="10"/>
    </row>
    <row r="45" spans="1:9" ht="4.8" customHeight="1">
      <c r="A45" s="20"/>
      <c r="B45" s="20"/>
      <c r="C45" s="21"/>
      <c r="D45" s="27"/>
      <c r="E45" s="28"/>
      <c r="F45" s="28"/>
      <c r="G45" s="29"/>
      <c r="H45" s="29"/>
      <c r="I45" s="29"/>
    </row>
    <row r="46" spans="1:9" ht="12.6" customHeight="1">
      <c r="A46" s="16" t="s">
        <v>21</v>
      </c>
      <c r="B46" s="16"/>
      <c r="C46" s="48"/>
      <c r="D46" s="5"/>
      <c r="E46" s="5"/>
      <c r="F46" s="5"/>
      <c r="G46" s="2"/>
      <c r="H46" s="2"/>
      <c r="I46" s="5"/>
    </row>
    <row r="47" spans="1:9" s="1" customFormat="1" ht="13.5" customHeight="1"/>
  </sheetData>
  <mergeCells count="9">
    <mergeCell ref="B41:C41"/>
    <mergeCell ref="B42:C42"/>
    <mergeCell ref="B43:C43"/>
    <mergeCell ref="A4:C5"/>
    <mergeCell ref="D4:F4"/>
    <mergeCell ref="G4:I4"/>
    <mergeCell ref="A7:C7"/>
    <mergeCell ref="B9:C9"/>
    <mergeCell ref="B25:C25"/>
  </mergeCells>
  <phoneticPr fontId="1"/>
  <printOptions horizontalCentered="1" gridLinesSet="0"/>
  <pageMargins left="0" right="0" top="0.78740157480314965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98</vt:lpstr>
      <vt:lpstr>'98'!Print_Area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沙織</dc:creator>
  <cp:lastModifiedBy>大内 武広</cp:lastModifiedBy>
  <cp:lastPrinted>2021-11-02T00:33:10Z</cp:lastPrinted>
  <dcterms:created xsi:type="dcterms:W3CDTF">2017-08-02T08:30:13Z</dcterms:created>
  <dcterms:modified xsi:type="dcterms:W3CDTF">2023-11-09T23:59:25Z</dcterms:modified>
</cp:coreProperties>
</file>