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namie-lg-file01.namie.lg.local\fileserver\120 企画財政課\03 財政係\06　調査物一般\R3\済_20220128〆_公営企業に係る経営比較分析表（令和２年度決算）の分析等について\回答\"/>
    </mc:Choice>
  </mc:AlternateContent>
  <xr:revisionPtr revIDLastSave="0" documentId="8_{9DF18485-CD53-4A48-9D3D-3443754EB8FB}" xr6:coauthVersionLast="43" xr6:coauthVersionMax="43" xr10:uidLastSave="{00000000-0000-0000-0000-000000000000}"/>
  <workbookProtection workbookAlgorithmName="SHA-512" workbookHashValue="50Zi5qht4MeI/k4e7TCyjOGjLYkqd77osH7UXU8nTarCFnOFQf3uaK7AcyVPs7/LLOi0qnL6YCZlStx3l+kxog==" workbookSaltValue="PvJbDMhsLaYKn5zkJwkPSw==" workbookSpinCount="100000" lockStructure="1"/>
  <bookViews>
    <workbookView xWindow="20370" yWindow="-384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<sst xmlns="http://schemas.openxmlformats.org/spreadsheetml/2006/main" count="288" uniqueCount="118">
  <si>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</si>
  <si>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</si>
  <si>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</si>
  <si>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</si>
  <si>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</si>
  <si>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</si>
  <si>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</si>
  <si>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</si>
  <si>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</si>
  <si>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</si>
  <si>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</si>
  <si>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</si>
  <si>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</si>
  <si>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</si>
  <si>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</si>
  <si>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</si>
  <si>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</si>
  <si>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</si>
  <si>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</si>
  <si>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</si>
  <si>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</si>
  <si>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</si>
  <si>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</si>
  <si>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</si>
  <si>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</si>
  <si>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</si>
  <si>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</si>
  <si>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</si>
  <si>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</si>
  <si>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</si>
  <si>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</si>
  <si>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</si>
  <si>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</si>
  <si>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</si>
  <si>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</si>
  <si>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</si>
  <si>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</si>
  <si>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</si>
  <si>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</si>
  <si>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</si>
  <si>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</si>
  <si>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</si>
  <si>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</si>
  <si>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</si>
  <si>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</si>
  <si>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</si>
  <si>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</si>
  <si>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</si>
  <si>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</si>
  <si>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</si>
  <si>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</si>
  <si>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</si>
  <si>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</si>
  <si>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</si>
  <si>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</si>
  <si>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</si>
  <si>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</si>
  <si>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</si>
  <si>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</si>
  <si>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</si>
  <si>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</si>
  <si>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</si>
  <si>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</si>
  <si>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</si>
  <si>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</si>
  <si>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</si>
  <si>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</si>
  <si>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</si>
  <si>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</si>
  <si>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</si>
  <si>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</si>
  <si>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</si>
  <si>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</si>
  <si>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</si>
  <si>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</si>
  <si>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</si>
  <si>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</si>
  <si>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</si>
  <si>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</si>
  <si>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</si>
  <si>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</si>
  <si>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</si>
  <si>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</si>
  <si>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</si>
  <si>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</si>
  <si>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</si>
  <si>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</si>
  <si>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</si>
  <si>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</si>
  <si>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</si>
  <si>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</si>
  <si>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</si>
  <si>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</si>
  <si>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</si>
  <si>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</si>
  <si>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</si>
  <si>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</si>
  <si>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浪江町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</si>
  <si>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</si>
  <si>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</si>
  <si>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</si>
  <si>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</si>
  <si>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</si>
  <si>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</si>
  <si>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</si>
  <si>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</si>
  <si>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</si>
  <si>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</si>
  <si>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</si>
  <si>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</si>
  <si>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</si>
  <si>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</si>
  <si>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</si>
  <si>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</si>
  <si>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</si>
  <si>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東日本大震災により、管渠及び処理場の下水道施設が被災し、施設の災害復旧工事を行ったことにより、一定程度の施設の更新が行われたものの、今後、処理場の機械設備等が徐々に耐用年数を迎えてくる。
　令和2年度に広域化・共同化の検討作業を行い、農業集落排水施設の改築更新と公共下水道への接続について経済比較した結果、公共下水道への接続がより効率的であったため、今後は処理場を廃止し、公共下水道への接続を進めていく。</t>
    <rPh sb="1" eb="7">
      <t>ヒガシニホンダイシンサイ</t>
    </rPh>
    <rPh sb="11" eb="13">
      <t>カンキョ</t>
    </rPh>
    <rPh sb="13" eb="14">
      <t>オヨ</t>
    </rPh>
    <rPh sb="15" eb="18">
      <t>ショリジョウ</t>
    </rPh>
    <rPh sb="19" eb="22">
      <t>ゲスイドウ</t>
    </rPh>
    <rPh sb="22" eb="24">
      <t>シセツ</t>
    </rPh>
    <rPh sb="25" eb="27">
      <t>ヒサイ</t>
    </rPh>
    <rPh sb="29" eb="31">
      <t>シセツ</t>
    </rPh>
    <rPh sb="32" eb="34">
      <t>サイガイ</t>
    </rPh>
    <rPh sb="34" eb="36">
      <t>フッキュウ</t>
    </rPh>
    <rPh sb="36" eb="38">
      <t>コウジ</t>
    </rPh>
    <rPh sb="39" eb="40">
      <t>オコナ</t>
    </rPh>
    <rPh sb="48" eb="50">
      <t>イッテイ</t>
    </rPh>
    <rPh sb="50" eb="52">
      <t>テイド</t>
    </rPh>
    <rPh sb="53" eb="55">
      <t>シセツ</t>
    </rPh>
    <rPh sb="59" eb="60">
      <t>オコナ</t>
    </rPh>
    <rPh sb="67" eb="69">
      <t>コンゴ</t>
    </rPh>
    <rPh sb="70" eb="73">
      <t>ショリジョウ</t>
    </rPh>
    <rPh sb="74" eb="78">
      <t>キカイセツビ</t>
    </rPh>
    <rPh sb="78" eb="79">
      <t>トウ</t>
    </rPh>
    <rPh sb="80" eb="82">
      <t>ジョジョ</t>
    </rPh>
    <rPh sb="83" eb="85">
      <t>タイヨウ</t>
    </rPh>
    <rPh sb="96" eb="98">
      <t>レイワ</t>
    </rPh>
    <rPh sb="99" eb="101">
      <t>ネンド</t>
    </rPh>
    <rPh sb="102" eb="104">
      <t>コウイキ</t>
    </rPh>
    <rPh sb="104" eb="105">
      <t>カ</t>
    </rPh>
    <rPh sb="106" eb="109">
      <t>キョウドウカ</t>
    </rPh>
    <rPh sb="110" eb="112">
      <t>ケントウ</t>
    </rPh>
    <rPh sb="112" eb="114">
      <t>サギョウ</t>
    </rPh>
    <rPh sb="115" eb="116">
      <t>オコナ</t>
    </rPh>
    <rPh sb="118" eb="122">
      <t>ノウギョウシュウラク</t>
    </rPh>
    <rPh sb="122" eb="124">
      <t>ハイスイ</t>
    </rPh>
    <rPh sb="124" eb="126">
      <t>シセツ</t>
    </rPh>
    <rPh sb="127" eb="129">
      <t>カイチク</t>
    </rPh>
    <rPh sb="129" eb="131">
      <t>コウシン</t>
    </rPh>
    <rPh sb="132" eb="137">
      <t>コウキョウゲスイドウ</t>
    </rPh>
    <rPh sb="139" eb="141">
      <t>セツゾク</t>
    </rPh>
    <rPh sb="145" eb="147">
      <t>ケイザイ</t>
    </rPh>
    <rPh sb="147" eb="149">
      <t>ヒカク</t>
    </rPh>
    <rPh sb="151" eb="153">
      <t>ケッカ</t>
    </rPh>
    <rPh sb="154" eb="156">
      <t>コウキョウ</t>
    </rPh>
    <rPh sb="156" eb="159">
      <t>ゲスイドウ</t>
    </rPh>
    <rPh sb="161" eb="163">
      <t>セツゾク</t>
    </rPh>
    <rPh sb="166" eb="168">
      <t>コウリツ</t>
    </rPh>
    <rPh sb="168" eb="169">
      <t>テキ</t>
    </rPh>
    <rPh sb="176" eb="178">
      <t>コンゴ</t>
    </rPh>
    <rPh sb="179" eb="181">
      <t>ショリ</t>
    </rPh>
    <rPh sb="181" eb="182">
      <t>ジョウ</t>
    </rPh>
    <rPh sb="183" eb="185">
      <t>ハイシ</t>
    </rPh>
    <phoneticPr fontId="4"/>
  </si>
  <si>
    <t>　震災以後、今年度より経営分析表の作成を再開したこともあり、比較する実績等の数値が無いため、現時点での詳細分析は難しい状況となっている。
　しかし、現時点では現有施設に対して、区域内の居住人口が極端に少なくなっているため、使用料収入をもって施設の維持管理をすることが困難である。
　今後は、町全体の汚水事業の効率化を図るために、事業を廃止し、公共下水道への接続を図っていく。</t>
    <rPh sb="1" eb="3">
      <t>シンサイ</t>
    </rPh>
    <rPh sb="3" eb="5">
      <t>イゴ</t>
    </rPh>
    <rPh sb="6" eb="8">
      <t>コンネン</t>
    </rPh>
    <rPh sb="8" eb="9">
      <t>ド</t>
    </rPh>
    <rPh sb="11" eb="13">
      <t>ケイエイ</t>
    </rPh>
    <rPh sb="13" eb="15">
      <t>ブンセキ</t>
    </rPh>
    <rPh sb="15" eb="16">
      <t>ヒョウ</t>
    </rPh>
    <rPh sb="17" eb="19">
      <t>サクセイ</t>
    </rPh>
    <rPh sb="20" eb="22">
      <t>サイカイ</t>
    </rPh>
    <rPh sb="30" eb="32">
      <t>ヒカク</t>
    </rPh>
    <rPh sb="34" eb="37">
      <t>ジッセキトウ</t>
    </rPh>
    <rPh sb="38" eb="40">
      <t>スウチ</t>
    </rPh>
    <rPh sb="41" eb="42">
      <t>ナ</t>
    </rPh>
    <rPh sb="46" eb="49">
      <t>ゲンジテン</t>
    </rPh>
    <rPh sb="51" eb="53">
      <t>ショウサイ</t>
    </rPh>
    <rPh sb="53" eb="55">
      <t>ブンセキ</t>
    </rPh>
    <rPh sb="56" eb="57">
      <t>ムズカ</t>
    </rPh>
    <rPh sb="59" eb="61">
      <t>ジョウキョウ</t>
    </rPh>
    <rPh sb="74" eb="77">
      <t>ゲンジテン</t>
    </rPh>
    <rPh sb="79" eb="81">
      <t>ゲンユウ</t>
    </rPh>
    <rPh sb="81" eb="83">
      <t>シセツ</t>
    </rPh>
    <rPh sb="84" eb="85">
      <t>タイ</t>
    </rPh>
    <rPh sb="88" eb="90">
      <t>クイキ</t>
    </rPh>
    <rPh sb="90" eb="91">
      <t>ナイ</t>
    </rPh>
    <rPh sb="141" eb="143">
      <t>コンゴ</t>
    </rPh>
    <rPh sb="145" eb="146">
      <t>マチ</t>
    </rPh>
    <rPh sb="146" eb="148">
      <t>ゼンタイ</t>
    </rPh>
    <rPh sb="149" eb="153">
      <t>オスイジギョウ</t>
    </rPh>
    <rPh sb="154" eb="157">
      <t>コウリツカ</t>
    </rPh>
    <rPh sb="158" eb="159">
      <t>ハカ</t>
    </rPh>
    <rPh sb="164" eb="166">
      <t>ジギョウ</t>
    </rPh>
    <rPh sb="167" eb="169">
      <t>ハイシ</t>
    </rPh>
    <rPh sb="171" eb="176">
      <t>コウキョウゲスイドウ</t>
    </rPh>
    <rPh sb="178" eb="180">
      <t>セツゾク</t>
    </rPh>
    <rPh sb="181" eb="182">
      <t>ハカ</t>
    </rPh>
    <phoneticPr fontId="4"/>
  </si>
  <si>
    <t>　原発事故に伴う全町避難の影響により、現時点で町内の居住人口は震災前の10分の1ほどに激減しており、使用料収入が十分に得られていないが、その減収分は東京電力からの賠償金により補填されており、収入の面では賠償金に大きく依存しなければならない状況となっている。
　一方で、復旧事業に伴う公共施設整備等により新規接続も徐々に増加傾向にあるため、経過を見ながら自主財源の確保を図っていく。
　また、農業集落排水事業については、浪江町の汚水処理事業の効率的な運営を図るため、公共下水道事業に接続することで汚水を共同処理することにより経営の効率化を図っていく。</t>
    <rPh sb="1" eb="3">
      <t>ゲンパツ</t>
    </rPh>
    <rPh sb="3" eb="5">
      <t>ジコ</t>
    </rPh>
    <rPh sb="6" eb="7">
      <t>トモナ</t>
    </rPh>
    <rPh sb="10" eb="12">
      <t>ヒナン</t>
    </rPh>
    <rPh sb="13" eb="15">
      <t>エイキョウ</t>
    </rPh>
    <rPh sb="19" eb="22">
      <t>ゲンジテン</t>
    </rPh>
    <rPh sb="23" eb="25">
      <t>チョウナイ</t>
    </rPh>
    <rPh sb="31" eb="33">
      <t>シンサイ</t>
    </rPh>
    <rPh sb="33" eb="34">
      <t>マエ</t>
    </rPh>
    <rPh sb="37" eb="38">
      <t>ブン</t>
    </rPh>
    <rPh sb="43" eb="45">
      <t>ゲキゲン</t>
    </rPh>
    <rPh sb="50" eb="53">
      <t>シヨウリョウ</t>
    </rPh>
    <rPh sb="53" eb="55">
      <t>シュウニュウ</t>
    </rPh>
    <rPh sb="56" eb="58">
      <t>ジュウブン</t>
    </rPh>
    <rPh sb="59" eb="60">
      <t>エ</t>
    </rPh>
    <rPh sb="70" eb="73">
      <t>ゲンシュウブン</t>
    </rPh>
    <rPh sb="74" eb="78">
      <t>トウキョウデンリョク</t>
    </rPh>
    <rPh sb="81" eb="84">
      <t>バイショウキン</t>
    </rPh>
    <rPh sb="87" eb="89">
      <t>ホテン</t>
    </rPh>
    <rPh sb="95" eb="97">
      <t>シュウニュウ</t>
    </rPh>
    <rPh sb="98" eb="99">
      <t>メン</t>
    </rPh>
    <rPh sb="101" eb="104">
      <t>バイショウキン</t>
    </rPh>
    <rPh sb="105" eb="106">
      <t>オオ</t>
    </rPh>
    <rPh sb="108" eb="110">
      <t>イゾン</t>
    </rPh>
    <rPh sb="119" eb="121">
      <t>ジョウキョウ</t>
    </rPh>
    <rPh sb="130" eb="132">
      <t>イッポウ</t>
    </rPh>
    <rPh sb="134" eb="136">
      <t>フッキュウ</t>
    </rPh>
    <rPh sb="136" eb="138">
      <t>ジギョウ</t>
    </rPh>
    <rPh sb="139" eb="140">
      <t>トモナ</t>
    </rPh>
    <rPh sb="141" eb="145">
      <t>コウキョウシセツ</t>
    </rPh>
    <rPh sb="145" eb="147">
      <t>セイビ</t>
    </rPh>
    <rPh sb="147" eb="148">
      <t>トウ</t>
    </rPh>
    <rPh sb="151" eb="153">
      <t>シンキ</t>
    </rPh>
    <rPh sb="153" eb="155">
      <t>セツゾク</t>
    </rPh>
    <rPh sb="156" eb="158">
      <t>ジョジョ</t>
    </rPh>
    <rPh sb="159" eb="161">
      <t>ゾウカ</t>
    </rPh>
    <rPh sb="161" eb="163">
      <t>ケイコウ</t>
    </rPh>
    <rPh sb="169" eb="171">
      <t>ケイカ</t>
    </rPh>
    <rPh sb="172" eb="173">
      <t>ミ</t>
    </rPh>
    <rPh sb="176" eb="178">
      <t>ジシュ</t>
    </rPh>
    <rPh sb="178" eb="180">
      <t>ザイゲン</t>
    </rPh>
    <rPh sb="181" eb="183">
      <t>カクホ</t>
    </rPh>
    <rPh sb="184" eb="185">
      <t>ハカ</t>
    </rPh>
    <rPh sb="195" eb="197">
      <t>ノウギョウ</t>
    </rPh>
    <rPh sb="197" eb="199">
      <t>シュウラク</t>
    </rPh>
    <rPh sb="199" eb="201">
      <t>ハイスイ</t>
    </rPh>
    <rPh sb="201" eb="203">
      <t>ジギョウ</t>
    </rPh>
    <rPh sb="209" eb="211">
      <t>ナミエ</t>
    </rPh>
    <rPh sb="211" eb="212">
      <t>マチ</t>
    </rPh>
    <rPh sb="213" eb="215">
      <t>オスイ</t>
    </rPh>
    <rPh sb="215" eb="217">
      <t>ショリ</t>
    </rPh>
    <rPh sb="217" eb="219">
      <t>ジギョウ</t>
    </rPh>
    <rPh sb="220" eb="223">
      <t>コウリツテキ</t>
    </rPh>
    <rPh sb="224" eb="226">
      <t>ウンエイ</t>
    </rPh>
    <rPh sb="227" eb="228">
      <t>ハカ</t>
    </rPh>
    <rPh sb="232" eb="237">
      <t>コウキョウゲスイドウ</t>
    </rPh>
    <rPh sb="237" eb="239">
      <t>ジギョウ</t>
    </rPh>
    <rPh sb="240" eb="242">
      <t>セツゾク</t>
    </rPh>
    <rPh sb="247" eb="249">
      <t>オスイ</t>
    </rPh>
    <rPh sb="250" eb="252">
      <t>キョウドウ</t>
    </rPh>
    <rPh sb="252" eb="254">
      <t>ショリ</t>
    </rPh>
    <rPh sb="261" eb="263">
      <t>ケイエイ</t>
    </rPh>
    <rPh sb="264" eb="267">
      <t>コウリツカ</t>
    </rPh>
    <rPh sb="268" eb="26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</si>
</sst>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039-4507-8A0F-763CE53F9F8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2039-4507-8A0F-763CE53F9F8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33.6</c:v>
                </c:pt>
              </c:numCache>
            </c:numRef>
          </c:val>
          <c:extLst>
            <c:ext xmlns:c16="http://schemas.microsoft.com/office/drawing/2014/chart" uri="{C3380CC4-5D6E-409C-BE32-E72D297353CC}">
              <c16:uniqueId val="{00000000-C3AA-4F47-B352-158F7F3B264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C3AA-4F47-B352-158F7F3B264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556-4CBA-8A95-D0DFED4BECE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0556-4CBA-8A95-D0DFED4BECE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109.88</c:v>
                </c:pt>
              </c:numCache>
            </c:numRef>
          </c:val>
          <c:extLst>
            <c:ext xmlns:c16="http://schemas.microsoft.com/office/drawing/2014/chart" uri="{C3380CC4-5D6E-409C-BE32-E72D297353CC}">
              <c16:uniqueId val="{00000000-4FE0-473E-AED9-2252321BC46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E0-473E-AED9-2252321BC46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FB-4E84-8233-04A93D69202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FB-4E84-8233-04A93D69202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B3-4A59-8A84-3DED96F9C9F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B3-4A59-8A84-3DED96F9C9F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73-43E5-B8AA-41914C3AE07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73-43E5-B8AA-41914C3AE07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05-4CA9-9B8C-C310B08FFE0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05-4CA9-9B8C-C310B08FFE0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B04-4AA5-B510-9C1CE92EE5E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5B04-4AA5-B510-9C1CE92EE5E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24.55</c:v>
                </c:pt>
              </c:numCache>
            </c:numRef>
          </c:val>
          <c:extLst>
            <c:ext xmlns:c16="http://schemas.microsoft.com/office/drawing/2014/chart" uri="{C3380CC4-5D6E-409C-BE32-E72D297353CC}">
              <c16:uniqueId val="{00000000-3886-42CA-BB85-5BC0A929E12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3886-42CA-BB85-5BC0A929E12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988.29</c:v>
                </c:pt>
              </c:numCache>
            </c:numRef>
          </c:val>
          <c:extLst>
            <c:ext xmlns:c16="http://schemas.microsoft.com/office/drawing/2014/chart" uri="{C3380CC4-5D6E-409C-BE32-E72D297353CC}">
              <c16:uniqueId val="{00000000-E2CB-446C-9796-C53286BF7F3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E2CB-446C-9796-C53286BF7F3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6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浪江町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16718</v>
      </c>
      <c r="AM8" s="51"/>
      <c r="AN8" s="51"/>
      <c r="AO8" s="51"/>
      <c r="AP8" s="51"/>
      <c r="AQ8" s="51"/>
      <c r="AR8" s="51"/>
      <c r="AS8" s="51"/>
      <c r="AT8" s="46">
        <f>データ!T6</f>
        <v>223.14</v>
      </c>
      <c r="AU8" s="46"/>
      <c r="AV8" s="46"/>
      <c r="AW8" s="46"/>
      <c r="AX8" s="46"/>
      <c r="AY8" s="46"/>
      <c r="AZ8" s="46"/>
      <c r="BA8" s="46"/>
      <c r="BB8" s="46">
        <f>データ!U6</f>
        <v>74.92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2.96</v>
      </c>
      <c r="Q10" s="46"/>
      <c r="R10" s="46"/>
      <c r="S10" s="46"/>
      <c r="T10" s="46"/>
      <c r="U10" s="46"/>
      <c r="V10" s="46"/>
      <c r="W10" s="46">
        <f>データ!Q6</f>
        <v>33.49</v>
      </c>
      <c r="X10" s="46"/>
      <c r="Y10" s="46"/>
      <c r="Z10" s="46"/>
      <c r="AA10" s="46"/>
      <c r="AB10" s="46"/>
      <c r="AC10" s="46"/>
      <c r="AD10" s="51">
        <f>データ!R6</f>
        <v>3300</v>
      </c>
      <c r="AE10" s="51"/>
      <c r="AF10" s="51"/>
      <c r="AG10" s="51"/>
      <c r="AH10" s="51"/>
      <c r="AI10" s="51"/>
      <c r="AJ10" s="51"/>
      <c r="AK10" s="2"/>
      <c r="AL10" s="51">
        <f>データ!V6</f>
        <v>489</v>
      </c>
      <c r="AM10" s="51"/>
      <c r="AN10" s="51"/>
      <c r="AO10" s="51"/>
      <c r="AP10" s="51"/>
      <c r="AQ10" s="51"/>
      <c r="AR10" s="51"/>
      <c r="AS10" s="51"/>
      <c r="AT10" s="46">
        <f>データ!W6</f>
        <v>0.7</v>
      </c>
      <c r="AU10" s="46"/>
      <c r="AV10" s="46"/>
      <c r="AW10" s="46"/>
      <c r="AX10" s="46"/>
      <c r="AY10" s="46"/>
      <c r="AZ10" s="46"/>
      <c r="BA10" s="46"/>
      <c r="BB10" s="46">
        <f>データ!X6</f>
        <v>698.57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47CRpt9Qwvi9BEpe9rl2Rc+gv9YxoRJ3f+XOP9Nw/GJU4CgBZdUgKuN40YrhNbmqAtg/IV5/VDhY0jFuOeTNMg==" saltValue="xKBlTJwO671O0whSXEd00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75477</v>
      </c>
      <c r="D6" s="33">
        <f t="shared" si="3"/>
        <v>47</v>
      </c>
      <c r="E6" s="33">
        <f t="shared" si="3"/>
        <v>17</v>
      </c>
      <c r="F6" s="33">
        <f t="shared" si="3"/>
        <v>5</v>
      </c>
      <c r="G6" s="33">
        <f t="shared" si="3"/>
        <v>0</v>
      </c>
      <c r="H6" s="33" t="str">
        <f t="shared" si="3"/>
        <v>福島県　浪江町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2.96</v>
      </c>
      <c r="Q6" s="34">
        <f t="shared" si="3"/>
        <v>33.49</v>
      </c>
      <c r="R6" s="34">
        <f t="shared" si="3"/>
        <v>3300</v>
      </c>
      <c r="S6" s="34">
        <f t="shared" si="3"/>
        <v>16718</v>
      </c>
      <c r="T6" s="34">
        <f t="shared" si="3"/>
        <v>223.14</v>
      </c>
      <c r="U6" s="34">
        <f t="shared" si="3"/>
        <v>74.92</v>
      </c>
      <c r="V6" s="34">
        <f t="shared" si="3"/>
        <v>489</v>
      </c>
      <c r="W6" s="34">
        <f t="shared" si="3"/>
        <v>0.7</v>
      </c>
      <c r="X6" s="34">
        <f t="shared" si="3"/>
        <v>698.57</v>
      </c>
      <c r="Y6" s="35" t="str">
        <f>IF(Y7="",NA(),Y7)</f>
        <v>-</v>
      </c>
      <c r="Z6" s="35" t="str">
        <f t="shared" ref="Z6:AH6" si="4">IF(Z7="",NA(),Z7)</f>
        <v>-</v>
      </c>
      <c r="AA6" s="35" t="str">
        <f t="shared" si="4"/>
        <v>-</v>
      </c>
      <c r="AB6" s="35" t="str">
        <f t="shared" si="4"/>
        <v>-</v>
      </c>
      <c r="AC6" s="35">
        <f t="shared" si="4"/>
        <v>109.88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24.55</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988.29</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33.6</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4">
        <f t="shared" si="11"/>
        <v>0</v>
      </c>
      <c r="DC6" s="35" t="str">
        <f t="shared" si="11"/>
        <v>-</v>
      </c>
      <c r="DD6" s="35" t="str">
        <f t="shared" si="11"/>
        <v>-</v>
      </c>
      <c r="DE6" s="35" t="str">
        <f t="shared" si="11"/>
        <v>-</v>
      </c>
      <c r="DF6" s="35" t="str">
        <f t="shared" si="11"/>
        <v>-</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5" s="36" customFormat="1" x14ac:dyDescent="0.15">
      <c r="A7" s="28"/>
      <c r="B7" s="37">
        <v>2020</v>
      </c>
      <c r="C7" s="37">
        <v>75477</v>
      </c>
      <c r="D7" s="37">
        <v>47</v>
      </c>
      <c r="E7" s="37">
        <v>17</v>
      </c>
      <c r="F7" s="37">
        <v>5</v>
      </c>
      <c r="G7" s="37">
        <v>0</v>
      </c>
      <c r="H7" s="37" t="s">
        <v>97</v>
      </c>
      <c r="I7" s="37" t="s">
        <v>98</v>
      </c>
      <c r="J7" s="37" t="s">
        <v>99</v>
      </c>
      <c r="K7" s="37" t="s">
        <v>100</v>
      </c>
      <c r="L7" s="37" t="s">
        <v>101</v>
      </c>
      <c r="M7" s="37" t="s">
        <v>102</v>
      </c>
      <c r="N7" s="38" t="s">
        <v>103</v>
      </c>
      <c r="O7" s="38" t="s">
        <v>104</v>
      </c>
      <c r="P7" s="38">
        <v>2.96</v>
      </c>
      <c r="Q7" s="38">
        <v>33.49</v>
      </c>
      <c r="R7" s="38">
        <v>3300</v>
      </c>
      <c r="S7" s="38">
        <v>16718</v>
      </c>
      <c r="T7" s="38">
        <v>223.14</v>
      </c>
      <c r="U7" s="38">
        <v>74.92</v>
      </c>
      <c r="V7" s="38">
        <v>489</v>
      </c>
      <c r="W7" s="38">
        <v>0.7</v>
      </c>
      <c r="X7" s="38">
        <v>698.57</v>
      </c>
      <c r="Y7" s="38" t="s">
        <v>103</v>
      </c>
      <c r="Z7" s="38" t="s">
        <v>103</v>
      </c>
      <c r="AA7" s="38" t="s">
        <v>103</v>
      </c>
      <c r="AB7" s="38" t="s">
        <v>103</v>
      </c>
      <c r="AC7" s="38">
        <v>109.88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103</v>
      </c>
      <c r="BG7" s="38" t="s">
        <v>103</v>
      </c>
      <c r="BH7" s="38" t="s">
        <v>103</v>
      </c>
      <c r="BI7" s="38" t="s">
        <v>103</v>
      </c>
      <c r="BJ7" s="38">
        <v>0</v>
      </c>
      <c r="BK7" s="38" t="s">
        <v>103</v>
      </c>
      <c r="BL7" s="38" t="s">
        <v>103</v>
      </c>
      <c r="BM7" s="38" t="s">
        <v>103</v>
      </c>
      <c r="BN7" s="38" t="s">
        <v>103</v>
      </c>
      <c r="BO7" s="38">
        <v>867.83</v>
      </c>
      <c r="BP7" s="38">
        <v>832.52</v>
      </c>
      <c r="BQ7" s="38" t="s">
        <v>103</v>
      </c>
      <c r="BR7" s="38" t="s">
        <v>103</v>
      </c>
      <c r="BS7" s="38" t="s">
        <v>103</v>
      </c>
      <c r="BT7" s="38" t="s">
        <v>103</v>
      </c>
      <c r="BU7" s="38">
        <v>24.55</v>
      </c>
      <c r="BV7" s="38" t="s">
        <v>103</v>
      </c>
      <c r="BW7" s="38" t="s">
        <v>103</v>
      </c>
      <c r="BX7" s="38" t="s">
        <v>103</v>
      </c>
      <c r="BY7" s="38" t="s">
        <v>103</v>
      </c>
      <c r="BZ7" s="38">
        <v>57.08</v>
      </c>
      <c r="CA7" s="38">
        <v>60.94</v>
      </c>
      <c r="CB7" s="38" t="s">
        <v>103</v>
      </c>
      <c r="CC7" s="38" t="s">
        <v>103</v>
      </c>
      <c r="CD7" s="38" t="s">
        <v>103</v>
      </c>
      <c r="CE7" s="38" t="s">
        <v>103</v>
      </c>
      <c r="CF7" s="38">
        <v>988.29</v>
      </c>
      <c r="CG7" s="38" t="s">
        <v>103</v>
      </c>
      <c r="CH7" s="38" t="s">
        <v>103</v>
      </c>
      <c r="CI7" s="38" t="s">
        <v>103</v>
      </c>
      <c r="CJ7" s="38" t="s">
        <v>103</v>
      </c>
      <c r="CK7" s="38">
        <v>274.99</v>
      </c>
      <c r="CL7" s="38">
        <v>253.04</v>
      </c>
      <c r="CM7" s="38" t="s">
        <v>103</v>
      </c>
      <c r="CN7" s="38" t="s">
        <v>103</v>
      </c>
      <c r="CO7" s="38" t="s">
        <v>103</v>
      </c>
      <c r="CP7" s="38" t="s">
        <v>103</v>
      </c>
      <c r="CQ7" s="38">
        <v>33.6</v>
      </c>
      <c r="CR7" s="38" t="s">
        <v>103</v>
      </c>
      <c r="CS7" s="38" t="s">
        <v>103</v>
      </c>
      <c r="CT7" s="38" t="s">
        <v>103</v>
      </c>
      <c r="CU7" s="38" t="s">
        <v>103</v>
      </c>
      <c r="CV7" s="38">
        <v>54.83</v>
      </c>
      <c r="CW7" s="38">
        <v>54.84</v>
      </c>
      <c r="CX7" s="38" t="s">
        <v>103</v>
      </c>
      <c r="CY7" s="38" t="s">
        <v>103</v>
      </c>
      <c r="CZ7" s="38" t="s">
        <v>103</v>
      </c>
      <c r="DA7" s="38" t="s">
        <v>103</v>
      </c>
      <c r="DB7" s="38">
        <v>0</v>
      </c>
      <c r="DC7" s="38" t="s">
        <v>103</v>
      </c>
      <c r="DD7" s="38" t="s">
        <v>103</v>
      </c>
      <c r="DE7" s="38" t="s">
        <v>103</v>
      </c>
      <c r="DF7" s="38" t="s">
        <v>103</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v>0</v>
      </c>
      <c r="EJ7" s="38" t="s">
        <v>103</v>
      </c>
      <c r="EK7" s="38" t="s">
        <v>103</v>
      </c>
      <c r="EL7" s="38" t="s">
        <v>103</v>
      </c>
      <c r="EM7" s="38" t="s">
        <v>103</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2021-12-03T07:56:03Z</dcterms:created>
  <dcterms:modified xsi:type="dcterms:W3CDTF">2022-03-01T02:31:33Z</dcterms:modified>
  <cp:category/>
</cp:coreProperties>
</file>