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0324\Desktop\"/>
    </mc:Choice>
  </mc:AlternateContent>
  <xr:revisionPtr revIDLastSave="0" documentId="13_ncr:1_{841AE09F-EE39-482A-A985-B06F226CB381}" xr6:coauthVersionLast="44" xr6:coauthVersionMax="44" xr10:uidLastSave="{00000000-0000-0000-0000-000000000000}"/>
  <workbookProtection workbookAlgorithmName="SHA-512" workbookHashValue="QfO/4h+zKbv5wjdykGe/tVThvahcY9jEWJzW/TnxD6Zvi/fzm+neEKk/n+faHOQYgdqW2XHrzMyBoROYb1m0Jg==" workbookSaltValue="7t1poXZE2HzHeNngm164E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<sst xmlns="http://schemas.openxmlformats.org/spreadsheetml/2006/main" count="236" uniqueCount="119">
  <si>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</si>
  <si>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</si>
  <si>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</si>
  <si>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</si>
  <si>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</si>
  <si>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</si>
  <si>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</si>
  <si>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</si>
  <si>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</si>
  <si>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</si>
  <si>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</si>
  <si>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</si>
  <si>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</si>
  <si>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</si>
  <si>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</si>
  <si>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</si>
  <si>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</si>
  <si>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</si>
  <si>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</si>
  <si>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</si>
  <si>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</si>
  <si>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</si>
  <si>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</si>
  <si>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</si>
  <si>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</si>
  <si>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</si>
  <si>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</si>
  <si>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</si>
  <si>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</si>
  <si>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</si>
  <si>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</si>
  <si>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</si>
  <si>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</si>
  <si>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</si>
  <si>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</si>
  <si>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</si>
  <si>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</si>
  <si>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</si>
  <si>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</si>
  <si>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</si>
  <si>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</si>
  <si>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</si>
  <si>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</si>
  <si>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</si>
  <si>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</si>
  <si>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</si>
  <si>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</si>
  <si>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</si>
  <si>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</si>
  <si>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</si>
  <si>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</si>
  <si>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</si>
  <si>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</si>
  <si>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</si>
  <si>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</si>
  <si>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</si>
  <si>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</si>
  <si>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</si>
  <si>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</si>
  <si>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</si>
  <si>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</si>
  <si>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</si>
  <si>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</si>
  <si>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</si>
  <si>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</si>
  <si>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</si>
  <si>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</si>
  <si>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</si>
  <si>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</si>
  <si>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</si>
  <si>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</si>
  <si>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</si>
  <si>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</si>
  <si>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</si>
  <si>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</si>
  <si>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</si>
  <si>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</si>
  <si>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</si>
  <si>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</si>
  <si>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</si>
  <si>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</si>
  <si>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</si>
  <si>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</si>
  <si>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</si>
  <si>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</si>
  <si>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</si>
  <si>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</si>
  <si>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</si>
  <si>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</si>
  <si>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</si>
  <si>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</si>
  <si>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</si>
  <si>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</si>
  <si>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</si>
  <si>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</si>
  <si>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</si>
  <si>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</si>
  <si>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川内村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</si>
  <si>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</si>
  <si>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</si>
  <si>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</si>
  <si>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</si>
  <si>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</si>
  <si>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</si>
  <si>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</si>
  <si>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</si>
  <si>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</si>
  <si>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</si>
  <si>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</si>
  <si>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</si>
  <si>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</si>
  <si>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</si>
  <si>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</si>
  <si>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</si>
  <si>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</si>
  <si>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</si>
  <si>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平成23年に発生した東日本大震災以降、原子力発電所の事故による村民の避難に伴い、施設使用料免除、一部基本料金のみ徴収として来たため、単年度の収支額が著しく減少していたが、徐々に帰村者が増加し、回復傾向となっている。これにより、料金水準の適切性についても類似団体平均値に近づき適正なものになっている。
　平成27年度からは帰村者に対しての人員割の料金徴収が再開され、原子力損害賠償による歳入もあったため、経費回収率が上昇したが、平成29年度に村内の除染作業員宿舎の解体により使用人員数が減少したため収益が減少している。
　平成30年度、令和元年度においては、未収金の徴収事務を精力的に進めたこともあり、経費回収率等の上昇につながったと思われる。
　債務残高は順調に返済が進んでおり、年々減少し令和16年度を目途に完済する見通しである。
　</t>
    <rPh sb="268" eb="270">
      <t>レイワ</t>
    </rPh>
    <rPh sb="270" eb="272">
      <t>ガンネン</t>
    </rPh>
    <rPh sb="272" eb="273">
      <t>ド</t>
    </rPh>
    <phoneticPr fontId="4"/>
  </si>
  <si>
    <t xml:space="preserve">  農業集落排水施設の完成から20年余りの歳月が経過し、経年劣化による施設の破損・故障などは避けられないものになってきており、今後施設の更新について進めていかなければならない。
　また、東日本大震災に伴う原子力発電所の事故により、大半の村民が避難を余儀なくされ、現在徐々に帰村が進みつつあるが、震災前の水準には達しておらず、高齢化等の影響もあり料金収入の減少も問題となる事から、今後の施設維持のためにも更なる健全化が求められている。
　</t>
    <rPh sb="18" eb="19">
      <t>アマ</t>
    </rPh>
    <phoneticPr fontId="4"/>
  </si>
  <si>
    <t>　該当する数値は無いものの、川内村農業集落排水施設の建設から20年以上が経過し、汚水汲み上げのポンプや、水位計などの機器に故障が増えており、随時修繕対応しているが、今後も経年劣化とともに増加するものと思われる。今年度も新たに汚泥脱水機が故障し、対策を余儀なくされている状況である。
　管渠については、東日本大震災後に管渠の修繕工事等を行っているが、地盤の変化などにより、今後管渠の詰り等が発生する可能性もあり、更には経年劣化による管渠の破損等も心配される。</t>
    <rPh sb="105" eb="108">
      <t>コンネンド</t>
    </rPh>
    <rPh sb="109" eb="110">
      <t>アラ</t>
    </rPh>
    <rPh sb="112" eb="114">
      <t>オデイ</t>
    </rPh>
    <rPh sb="114" eb="117">
      <t>ダッスイキ</t>
    </rPh>
    <rPh sb="118" eb="120">
      <t>コショウ</t>
    </rPh>
    <rPh sb="122" eb="124">
      <t>タイサク</t>
    </rPh>
    <rPh sb="125" eb="127">
      <t>ヨギ</t>
    </rPh>
    <rPh sb="134" eb="13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</si>
</sst>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F6-4335-A362-7C9CF2C2806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A9F6-4335-A362-7C9CF2C2806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28.98</c:v>
                </c:pt>
                <c:pt idx="1">
                  <c:v>29.99</c:v>
                </c:pt>
                <c:pt idx="2">
                  <c:v>28.41</c:v>
                </c:pt>
                <c:pt idx="3">
                  <c:v>30.85</c:v>
                </c:pt>
                <c:pt idx="4">
                  <c:v>33.43</c:v>
                </c:pt>
              </c:numCache>
            </c:numRef>
          </c:val>
          <c:extLst>
            <c:ext xmlns:c16="http://schemas.microsoft.com/office/drawing/2014/chart" uri="{C3380CC4-5D6E-409C-BE32-E72D297353CC}">
              <c16:uniqueId val="{00000000-08FA-4ACA-B693-D15B1048133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08FA-4ACA-B693-D15B1048133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A49-4C49-8EA0-6ACFAB075F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2A49-4C49-8EA0-6ACFAB075F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92.33</c:v>
                </c:pt>
                <c:pt idx="1">
                  <c:v>78.099999999999994</c:v>
                </c:pt>
                <c:pt idx="2">
                  <c:v>99.71</c:v>
                </c:pt>
                <c:pt idx="3">
                  <c:v>92.82</c:v>
                </c:pt>
                <c:pt idx="4">
                  <c:v>87</c:v>
                </c:pt>
              </c:numCache>
            </c:numRef>
          </c:val>
          <c:extLst>
            <c:ext xmlns:c16="http://schemas.microsoft.com/office/drawing/2014/chart" uri="{C3380CC4-5D6E-409C-BE32-E72D297353CC}">
              <c16:uniqueId val="{00000000-33CB-4C55-B982-D7E30980329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CB-4C55-B982-D7E30980329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2E-4E51-A93D-AEE77022634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2E-4E51-A93D-AEE77022634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40-4035-BD0C-AC5E919105C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40-4035-BD0C-AC5E919105C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22-4A6C-9538-2FF06FBD7A7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22-4A6C-9538-2FF06FBD7A7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F0-4375-A69E-C42A3BBFE3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F0-4375-A69E-C42A3BBFE3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EF-44BD-AD85-C46D2CA174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AEF-44BD-AD85-C46D2CA174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39.67</c:v>
                </c:pt>
                <c:pt idx="1">
                  <c:v>45.33</c:v>
                </c:pt>
                <c:pt idx="2">
                  <c:v>98.87</c:v>
                </c:pt>
                <c:pt idx="3">
                  <c:v>76.680000000000007</c:v>
                </c:pt>
                <c:pt idx="4">
                  <c:v>62.78</c:v>
                </c:pt>
              </c:numCache>
            </c:numRef>
          </c:val>
          <c:extLst>
            <c:ext xmlns:c16="http://schemas.microsoft.com/office/drawing/2014/chart" uri="{C3380CC4-5D6E-409C-BE32-E72D297353CC}">
              <c16:uniqueId val="{00000000-8A1A-485A-9324-EFB306DE95C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8A1A-485A-9324-EFB306DE95C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333.77</c:v>
                </c:pt>
                <c:pt idx="1">
                  <c:v>273.91000000000003</c:v>
                </c:pt>
                <c:pt idx="2">
                  <c:v>150</c:v>
                </c:pt>
                <c:pt idx="3">
                  <c:v>177.3</c:v>
                </c:pt>
                <c:pt idx="4">
                  <c:v>204.41</c:v>
                </c:pt>
              </c:numCache>
            </c:numRef>
          </c:val>
          <c:extLst>
            <c:ext xmlns:c16="http://schemas.microsoft.com/office/drawing/2014/chart" uri="{C3380CC4-5D6E-409C-BE32-E72D297353CC}">
              <c16:uniqueId val="{00000000-8006-4B7E-8720-2C12DFFA45C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8006-4B7E-8720-2C12DFFA45C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川内村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2523</v>
      </c>
      <c r="AM8" s="68"/>
      <c r="AN8" s="68"/>
      <c r="AO8" s="68"/>
      <c r="AP8" s="68"/>
      <c r="AQ8" s="68"/>
      <c r="AR8" s="68"/>
      <c r="AS8" s="68"/>
      <c r="AT8" s="67">
        <f>データ!T6</f>
        <v>197.35</v>
      </c>
      <c r="AU8" s="67"/>
      <c r="AV8" s="67"/>
      <c r="AW8" s="67"/>
      <c r="AX8" s="67"/>
      <c r="AY8" s="67"/>
      <c r="AZ8" s="67"/>
      <c r="BA8" s="67"/>
      <c r="BB8" s="67">
        <f>データ!U6</f>
        <v>12.78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117.34</v>
      </c>
      <c r="Q10" s="67"/>
      <c r="R10" s="67"/>
      <c r="S10" s="67"/>
      <c r="T10" s="67"/>
      <c r="U10" s="67"/>
      <c r="V10" s="67"/>
      <c r="W10" s="67">
        <f>データ!Q6</f>
        <v>100</v>
      </c>
      <c r="X10" s="67"/>
      <c r="Y10" s="67"/>
      <c r="Z10" s="67"/>
      <c r="AA10" s="67"/>
      <c r="AB10" s="67"/>
      <c r="AC10" s="67"/>
      <c r="AD10" s="68">
        <f>データ!R6</f>
        <v>3850</v>
      </c>
      <c r="AE10" s="68"/>
      <c r="AF10" s="68"/>
      <c r="AG10" s="68"/>
      <c r="AH10" s="68"/>
      <c r="AI10" s="68"/>
      <c r="AJ10" s="68"/>
      <c r="AK10" s="2"/>
      <c r="AL10" s="68">
        <f>データ!V6</f>
        <v>1211</v>
      </c>
      <c r="AM10" s="68"/>
      <c r="AN10" s="68"/>
      <c r="AO10" s="68"/>
      <c r="AP10" s="68"/>
      <c r="AQ10" s="68"/>
      <c r="AR10" s="68"/>
      <c r="AS10" s="68"/>
      <c r="AT10" s="67">
        <f>データ!W6</f>
        <v>1.83</v>
      </c>
      <c r="AU10" s="67"/>
      <c r="AV10" s="67"/>
      <c r="AW10" s="67"/>
      <c r="AX10" s="67"/>
      <c r="AY10" s="67"/>
      <c r="AZ10" s="67"/>
      <c r="BA10" s="67"/>
      <c r="BB10" s="67">
        <f>データ!X6</f>
        <v>661.75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83"/>
      <c r="BN16" s="83"/>
      <c r="BO16" s="83"/>
      <c r="BP16" s="83"/>
      <c r="BQ16" s="83"/>
      <c r="BR16" s="83"/>
      <c r="BS16" s="83"/>
      <c r="BT16" s="83"/>
      <c r="BU16" s="83"/>
      <c r="BV16" s="83"/>
      <c r="BW16" s="83"/>
      <c r="BX16" s="83"/>
      <c r="BY16" s="8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83"/>
      <c r="BN17" s="83"/>
      <c r="BO17" s="83"/>
      <c r="BP17" s="83"/>
      <c r="BQ17" s="83"/>
      <c r="BR17" s="83"/>
      <c r="BS17" s="83"/>
      <c r="BT17" s="83"/>
      <c r="BU17" s="83"/>
      <c r="BV17" s="83"/>
      <c r="BW17" s="83"/>
      <c r="BX17" s="83"/>
      <c r="BY17" s="8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83"/>
      <c r="BN18" s="83"/>
      <c r="BO18" s="83"/>
      <c r="BP18" s="83"/>
      <c r="BQ18" s="83"/>
      <c r="BR18" s="83"/>
      <c r="BS18" s="83"/>
      <c r="BT18" s="83"/>
      <c r="BU18" s="83"/>
      <c r="BV18" s="83"/>
      <c r="BW18" s="83"/>
      <c r="BX18" s="83"/>
      <c r="BY18" s="8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83"/>
      <c r="BN19" s="83"/>
      <c r="BO19" s="83"/>
      <c r="BP19" s="83"/>
      <c r="BQ19" s="83"/>
      <c r="BR19" s="83"/>
      <c r="BS19" s="83"/>
      <c r="BT19" s="83"/>
      <c r="BU19" s="83"/>
      <c r="BV19" s="83"/>
      <c r="BW19" s="83"/>
      <c r="BX19" s="83"/>
      <c r="BY19" s="8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83"/>
      <c r="BN20" s="83"/>
      <c r="BO20" s="83"/>
      <c r="BP20" s="83"/>
      <c r="BQ20" s="83"/>
      <c r="BR20" s="83"/>
      <c r="BS20" s="83"/>
      <c r="BT20" s="83"/>
      <c r="BU20" s="83"/>
      <c r="BV20" s="83"/>
      <c r="BW20" s="83"/>
      <c r="BX20" s="83"/>
      <c r="BY20" s="8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83"/>
      <c r="BN21" s="83"/>
      <c r="BO21" s="83"/>
      <c r="BP21" s="83"/>
      <c r="BQ21" s="83"/>
      <c r="BR21" s="83"/>
      <c r="BS21" s="83"/>
      <c r="BT21" s="83"/>
      <c r="BU21" s="83"/>
      <c r="BV21" s="83"/>
      <c r="BW21" s="83"/>
      <c r="BX21" s="83"/>
      <c r="BY21" s="8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83"/>
      <c r="BN22" s="83"/>
      <c r="BO22" s="83"/>
      <c r="BP22" s="83"/>
      <c r="BQ22" s="83"/>
      <c r="BR22" s="83"/>
      <c r="BS22" s="83"/>
      <c r="BT22" s="83"/>
      <c r="BU22" s="83"/>
      <c r="BV22" s="83"/>
      <c r="BW22" s="83"/>
      <c r="BX22" s="83"/>
      <c r="BY22" s="8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83"/>
      <c r="BN23" s="83"/>
      <c r="BO23" s="83"/>
      <c r="BP23" s="83"/>
      <c r="BQ23" s="83"/>
      <c r="BR23" s="83"/>
      <c r="BS23" s="83"/>
      <c r="BT23" s="83"/>
      <c r="BU23" s="83"/>
      <c r="BV23" s="83"/>
      <c r="BW23" s="83"/>
      <c r="BX23" s="83"/>
      <c r="BY23" s="8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83"/>
      <c r="BN24" s="83"/>
      <c r="BO24" s="83"/>
      <c r="BP24" s="83"/>
      <c r="BQ24" s="83"/>
      <c r="BR24" s="83"/>
      <c r="BS24" s="83"/>
      <c r="BT24" s="83"/>
      <c r="BU24" s="83"/>
      <c r="BV24" s="83"/>
      <c r="BW24" s="83"/>
      <c r="BX24" s="83"/>
      <c r="BY24" s="8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83"/>
      <c r="BN25" s="83"/>
      <c r="BO25" s="83"/>
      <c r="BP25" s="83"/>
      <c r="BQ25" s="83"/>
      <c r="BR25" s="83"/>
      <c r="BS25" s="83"/>
      <c r="BT25" s="83"/>
      <c r="BU25" s="83"/>
      <c r="BV25" s="83"/>
      <c r="BW25" s="83"/>
      <c r="BX25" s="83"/>
      <c r="BY25" s="8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83"/>
      <c r="BN26" s="83"/>
      <c r="BO26" s="83"/>
      <c r="BP26" s="83"/>
      <c r="BQ26" s="83"/>
      <c r="BR26" s="83"/>
      <c r="BS26" s="83"/>
      <c r="BT26" s="83"/>
      <c r="BU26" s="83"/>
      <c r="BV26" s="83"/>
      <c r="BW26" s="83"/>
      <c r="BX26" s="83"/>
      <c r="BY26" s="8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83"/>
      <c r="BN27" s="83"/>
      <c r="BO27" s="83"/>
      <c r="BP27" s="83"/>
      <c r="BQ27" s="83"/>
      <c r="BR27" s="83"/>
      <c r="BS27" s="83"/>
      <c r="BT27" s="83"/>
      <c r="BU27" s="83"/>
      <c r="BV27" s="83"/>
      <c r="BW27" s="83"/>
      <c r="BX27" s="83"/>
      <c r="BY27" s="8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83"/>
      <c r="BN28" s="83"/>
      <c r="BO28" s="83"/>
      <c r="BP28" s="83"/>
      <c r="BQ28" s="83"/>
      <c r="BR28" s="83"/>
      <c r="BS28" s="83"/>
      <c r="BT28" s="83"/>
      <c r="BU28" s="83"/>
      <c r="BV28" s="83"/>
      <c r="BW28" s="83"/>
      <c r="BX28" s="83"/>
      <c r="BY28" s="8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83"/>
      <c r="BN29" s="83"/>
      <c r="BO29" s="83"/>
      <c r="BP29" s="83"/>
      <c r="BQ29" s="83"/>
      <c r="BR29" s="83"/>
      <c r="BS29" s="83"/>
      <c r="BT29" s="83"/>
      <c r="BU29" s="83"/>
      <c r="BV29" s="83"/>
      <c r="BW29" s="83"/>
      <c r="BX29" s="83"/>
      <c r="BY29" s="8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83"/>
      <c r="BN30" s="83"/>
      <c r="BO30" s="83"/>
      <c r="BP30" s="83"/>
      <c r="BQ30" s="83"/>
      <c r="BR30" s="83"/>
      <c r="BS30" s="83"/>
      <c r="BT30" s="83"/>
      <c r="BU30" s="83"/>
      <c r="BV30" s="83"/>
      <c r="BW30" s="83"/>
      <c r="BX30" s="83"/>
      <c r="BY30" s="8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83"/>
      <c r="BN31" s="83"/>
      <c r="BO31" s="83"/>
      <c r="BP31" s="83"/>
      <c r="BQ31" s="83"/>
      <c r="BR31" s="83"/>
      <c r="BS31" s="83"/>
      <c r="BT31" s="83"/>
      <c r="BU31" s="83"/>
      <c r="BV31" s="83"/>
      <c r="BW31" s="83"/>
      <c r="BX31" s="83"/>
      <c r="BY31" s="8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83"/>
      <c r="BN32" s="83"/>
      <c r="BO32" s="83"/>
      <c r="BP32" s="83"/>
      <c r="BQ32" s="83"/>
      <c r="BR32" s="83"/>
      <c r="BS32" s="83"/>
      <c r="BT32" s="83"/>
      <c r="BU32" s="83"/>
      <c r="BV32" s="83"/>
      <c r="BW32" s="83"/>
      <c r="BX32" s="83"/>
      <c r="BY32" s="8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83"/>
      <c r="BN33" s="83"/>
      <c r="BO33" s="83"/>
      <c r="BP33" s="83"/>
      <c r="BQ33" s="83"/>
      <c r="BR33" s="83"/>
      <c r="BS33" s="83"/>
      <c r="BT33" s="83"/>
      <c r="BU33" s="83"/>
      <c r="BV33" s="83"/>
      <c r="BW33" s="83"/>
      <c r="BX33" s="83"/>
      <c r="BY33" s="8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83"/>
      <c r="BN34" s="83"/>
      <c r="BO34" s="83"/>
      <c r="BP34" s="83"/>
      <c r="BQ34" s="83"/>
      <c r="BR34" s="83"/>
      <c r="BS34" s="83"/>
      <c r="BT34" s="83"/>
      <c r="BU34" s="83"/>
      <c r="BV34" s="83"/>
      <c r="BW34" s="83"/>
      <c r="BX34" s="83"/>
      <c r="BY34" s="8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83"/>
      <c r="BN35" s="83"/>
      <c r="BO35" s="83"/>
      <c r="BP35" s="83"/>
      <c r="BQ35" s="83"/>
      <c r="BR35" s="83"/>
      <c r="BS35" s="83"/>
      <c r="BT35" s="83"/>
      <c r="BU35" s="83"/>
      <c r="BV35" s="83"/>
      <c r="BW35" s="83"/>
      <c r="BX35" s="83"/>
      <c r="BY35" s="8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83"/>
      <c r="BN36" s="83"/>
      <c r="BO36" s="83"/>
      <c r="BP36" s="83"/>
      <c r="BQ36" s="83"/>
      <c r="BR36" s="83"/>
      <c r="BS36" s="83"/>
      <c r="BT36" s="83"/>
      <c r="BU36" s="83"/>
      <c r="BV36" s="83"/>
      <c r="BW36" s="83"/>
      <c r="BX36" s="83"/>
      <c r="BY36" s="8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83"/>
      <c r="BN37" s="83"/>
      <c r="BO37" s="83"/>
      <c r="BP37" s="83"/>
      <c r="BQ37" s="83"/>
      <c r="BR37" s="83"/>
      <c r="BS37" s="83"/>
      <c r="BT37" s="83"/>
      <c r="BU37" s="83"/>
      <c r="BV37" s="83"/>
      <c r="BW37" s="83"/>
      <c r="BX37" s="83"/>
      <c r="BY37" s="8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83"/>
      <c r="BN38" s="83"/>
      <c r="BO38" s="83"/>
      <c r="BP38" s="83"/>
      <c r="BQ38" s="83"/>
      <c r="BR38" s="83"/>
      <c r="BS38" s="83"/>
      <c r="BT38" s="83"/>
      <c r="BU38" s="83"/>
      <c r="BV38" s="83"/>
      <c r="BW38" s="83"/>
      <c r="BX38" s="83"/>
      <c r="BY38" s="8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83"/>
      <c r="BN39" s="83"/>
      <c r="BO39" s="83"/>
      <c r="BP39" s="83"/>
      <c r="BQ39" s="83"/>
      <c r="BR39" s="83"/>
      <c r="BS39" s="83"/>
      <c r="BT39" s="83"/>
      <c r="BU39" s="83"/>
      <c r="BV39" s="83"/>
      <c r="BW39" s="83"/>
      <c r="BX39" s="83"/>
      <c r="BY39" s="8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83"/>
      <c r="BN40" s="83"/>
      <c r="BO40" s="83"/>
      <c r="BP40" s="83"/>
      <c r="BQ40" s="83"/>
      <c r="BR40" s="83"/>
      <c r="BS40" s="83"/>
      <c r="BT40" s="83"/>
      <c r="BU40" s="83"/>
      <c r="BV40" s="83"/>
      <c r="BW40" s="83"/>
      <c r="BX40" s="83"/>
      <c r="BY40" s="8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83"/>
      <c r="BN41" s="83"/>
      <c r="BO41" s="83"/>
      <c r="BP41" s="83"/>
      <c r="BQ41" s="83"/>
      <c r="BR41" s="83"/>
      <c r="BS41" s="83"/>
      <c r="BT41" s="83"/>
      <c r="BU41" s="83"/>
      <c r="BV41" s="83"/>
      <c r="BW41" s="83"/>
      <c r="BX41" s="83"/>
      <c r="BY41" s="8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83"/>
      <c r="BN42" s="83"/>
      <c r="BO42" s="83"/>
      <c r="BP42" s="83"/>
      <c r="BQ42" s="83"/>
      <c r="BR42" s="83"/>
      <c r="BS42" s="83"/>
      <c r="BT42" s="83"/>
      <c r="BU42" s="83"/>
      <c r="BV42" s="83"/>
      <c r="BW42" s="83"/>
      <c r="BX42" s="83"/>
      <c r="BY42" s="8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83"/>
      <c r="BN43" s="83"/>
      <c r="BO43" s="83"/>
      <c r="BP43" s="83"/>
      <c r="BQ43" s="83"/>
      <c r="BR43" s="83"/>
      <c r="BS43" s="83"/>
      <c r="BT43" s="83"/>
      <c r="BU43" s="83"/>
      <c r="BV43" s="83"/>
      <c r="BW43" s="83"/>
      <c r="BX43" s="83"/>
      <c r="BY43" s="8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83"/>
      <c r="BN47" s="83"/>
      <c r="BO47" s="83"/>
      <c r="BP47" s="83"/>
      <c r="BQ47" s="83"/>
      <c r="BR47" s="83"/>
      <c r="BS47" s="83"/>
      <c r="BT47" s="83"/>
      <c r="BU47" s="83"/>
      <c r="BV47" s="83"/>
      <c r="BW47" s="83"/>
      <c r="BX47" s="83"/>
      <c r="BY47" s="8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83"/>
      <c r="BN48" s="83"/>
      <c r="BO48" s="83"/>
      <c r="BP48" s="83"/>
      <c r="BQ48" s="83"/>
      <c r="BR48" s="83"/>
      <c r="BS48" s="83"/>
      <c r="BT48" s="83"/>
      <c r="BU48" s="83"/>
      <c r="BV48" s="83"/>
      <c r="BW48" s="83"/>
      <c r="BX48" s="83"/>
      <c r="BY48" s="8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83"/>
      <c r="BN49" s="83"/>
      <c r="BO49" s="83"/>
      <c r="BP49" s="83"/>
      <c r="BQ49" s="83"/>
      <c r="BR49" s="83"/>
      <c r="BS49" s="83"/>
      <c r="BT49" s="83"/>
      <c r="BU49" s="83"/>
      <c r="BV49" s="83"/>
      <c r="BW49" s="83"/>
      <c r="BX49" s="83"/>
      <c r="BY49" s="8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83"/>
      <c r="BN50" s="83"/>
      <c r="BO50" s="83"/>
      <c r="BP50" s="83"/>
      <c r="BQ50" s="83"/>
      <c r="BR50" s="83"/>
      <c r="BS50" s="83"/>
      <c r="BT50" s="83"/>
      <c r="BU50" s="83"/>
      <c r="BV50" s="83"/>
      <c r="BW50" s="83"/>
      <c r="BX50" s="83"/>
      <c r="BY50" s="8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83"/>
      <c r="BN51" s="83"/>
      <c r="BO51" s="83"/>
      <c r="BP51" s="83"/>
      <c r="BQ51" s="83"/>
      <c r="BR51" s="83"/>
      <c r="BS51" s="83"/>
      <c r="BT51" s="83"/>
      <c r="BU51" s="83"/>
      <c r="BV51" s="83"/>
      <c r="BW51" s="83"/>
      <c r="BX51" s="83"/>
      <c r="BY51" s="8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83"/>
      <c r="BN52" s="83"/>
      <c r="BO52" s="83"/>
      <c r="BP52" s="83"/>
      <c r="BQ52" s="83"/>
      <c r="BR52" s="83"/>
      <c r="BS52" s="83"/>
      <c r="BT52" s="83"/>
      <c r="BU52" s="83"/>
      <c r="BV52" s="83"/>
      <c r="BW52" s="83"/>
      <c r="BX52" s="83"/>
      <c r="BY52" s="8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83"/>
      <c r="BN53" s="83"/>
      <c r="BO53" s="83"/>
      <c r="BP53" s="83"/>
      <c r="BQ53" s="83"/>
      <c r="BR53" s="83"/>
      <c r="BS53" s="83"/>
      <c r="BT53" s="83"/>
      <c r="BU53" s="83"/>
      <c r="BV53" s="83"/>
      <c r="BW53" s="83"/>
      <c r="BX53" s="83"/>
      <c r="BY53" s="8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83"/>
      <c r="BN54" s="83"/>
      <c r="BO54" s="83"/>
      <c r="BP54" s="83"/>
      <c r="BQ54" s="83"/>
      <c r="BR54" s="83"/>
      <c r="BS54" s="83"/>
      <c r="BT54" s="83"/>
      <c r="BU54" s="83"/>
      <c r="BV54" s="83"/>
      <c r="BW54" s="83"/>
      <c r="BX54" s="83"/>
      <c r="BY54" s="8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83"/>
      <c r="BN55" s="83"/>
      <c r="BO55" s="83"/>
      <c r="BP55" s="83"/>
      <c r="BQ55" s="83"/>
      <c r="BR55" s="83"/>
      <c r="BS55" s="83"/>
      <c r="BT55" s="83"/>
      <c r="BU55" s="83"/>
      <c r="BV55" s="83"/>
      <c r="BW55" s="83"/>
      <c r="BX55" s="83"/>
      <c r="BY55" s="8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83"/>
      <c r="BN56" s="83"/>
      <c r="BO56" s="83"/>
      <c r="BP56" s="83"/>
      <c r="BQ56" s="83"/>
      <c r="BR56" s="83"/>
      <c r="BS56" s="83"/>
      <c r="BT56" s="83"/>
      <c r="BU56" s="83"/>
      <c r="BV56" s="83"/>
      <c r="BW56" s="83"/>
      <c r="BX56" s="83"/>
      <c r="BY56" s="8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83"/>
      <c r="BN57" s="83"/>
      <c r="BO57" s="83"/>
      <c r="BP57" s="83"/>
      <c r="BQ57" s="83"/>
      <c r="BR57" s="83"/>
      <c r="BS57" s="83"/>
      <c r="BT57" s="83"/>
      <c r="BU57" s="83"/>
      <c r="BV57" s="83"/>
      <c r="BW57" s="83"/>
      <c r="BX57" s="83"/>
      <c r="BY57" s="8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83"/>
      <c r="BN58" s="83"/>
      <c r="BO58" s="83"/>
      <c r="BP58" s="83"/>
      <c r="BQ58" s="83"/>
      <c r="BR58" s="83"/>
      <c r="BS58" s="83"/>
      <c r="BT58" s="83"/>
      <c r="BU58" s="83"/>
      <c r="BV58" s="83"/>
      <c r="BW58" s="83"/>
      <c r="BX58" s="83"/>
      <c r="BY58" s="8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83"/>
      <c r="BN59" s="83"/>
      <c r="BO59" s="83"/>
      <c r="BP59" s="83"/>
      <c r="BQ59" s="83"/>
      <c r="BR59" s="83"/>
      <c r="BS59" s="83"/>
      <c r="BT59" s="83"/>
      <c r="BU59" s="83"/>
      <c r="BV59" s="83"/>
      <c r="BW59" s="83"/>
      <c r="BX59" s="83"/>
      <c r="BY59" s="8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3"/>
      <c r="BM60" s="83"/>
      <c r="BN60" s="83"/>
      <c r="BO60" s="83"/>
      <c r="BP60" s="83"/>
      <c r="BQ60" s="83"/>
      <c r="BR60" s="83"/>
      <c r="BS60" s="83"/>
      <c r="BT60" s="83"/>
      <c r="BU60" s="83"/>
      <c r="BV60" s="83"/>
      <c r="BW60" s="83"/>
      <c r="BX60" s="83"/>
      <c r="BY60" s="8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3"/>
      <c r="BM61" s="83"/>
      <c r="BN61" s="83"/>
      <c r="BO61" s="83"/>
      <c r="BP61" s="83"/>
      <c r="BQ61" s="83"/>
      <c r="BR61" s="83"/>
      <c r="BS61" s="83"/>
      <c r="BT61" s="83"/>
      <c r="BU61" s="83"/>
      <c r="BV61" s="83"/>
      <c r="BW61" s="83"/>
      <c r="BX61" s="83"/>
      <c r="BY61" s="8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83"/>
      <c r="BN62" s="83"/>
      <c r="BO62" s="83"/>
      <c r="BP62" s="83"/>
      <c r="BQ62" s="83"/>
      <c r="BR62" s="83"/>
      <c r="BS62" s="83"/>
      <c r="BT62" s="83"/>
      <c r="BU62" s="83"/>
      <c r="BV62" s="83"/>
      <c r="BW62" s="83"/>
      <c r="BX62" s="83"/>
      <c r="BY62" s="8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83"/>
      <c r="BN66" s="83"/>
      <c r="BO66" s="83"/>
      <c r="BP66" s="83"/>
      <c r="BQ66" s="83"/>
      <c r="BR66" s="83"/>
      <c r="BS66" s="83"/>
      <c r="BT66" s="83"/>
      <c r="BU66" s="83"/>
      <c r="BV66" s="83"/>
      <c r="BW66" s="83"/>
      <c r="BX66" s="83"/>
      <c r="BY66" s="8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83"/>
      <c r="BN67" s="83"/>
      <c r="BO67" s="83"/>
      <c r="BP67" s="83"/>
      <c r="BQ67" s="83"/>
      <c r="BR67" s="83"/>
      <c r="BS67" s="83"/>
      <c r="BT67" s="83"/>
      <c r="BU67" s="83"/>
      <c r="BV67" s="83"/>
      <c r="BW67" s="83"/>
      <c r="BX67" s="83"/>
      <c r="BY67" s="8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83"/>
      <c r="BN68" s="83"/>
      <c r="BO68" s="83"/>
      <c r="BP68" s="83"/>
      <c r="BQ68" s="83"/>
      <c r="BR68" s="83"/>
      <c r="BS68" s="83"/>
      <c r="BT68" s="83"/>
      <c r="BU68" s="83"/>
      <c r="BV68" s="83"/>
      <c r="BW68" s="83"/>
      <c r="BX68" s="83"/>
      <c r="BY68" s="8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83"/>
      <c r="BN69" s="83"/>
      <c r="BO69" s="83"/>
      <c r="BP69" s="83"/>
      <c r="BQ69" s="83"/>
      <c r="BR69" s="83"/>
      <c r="BS69" s="83"/>
      <c r="BT69" s="83"/>
      <c r="BU69" s="83"/>
      <c r="BV69" s="83"/>
      <c r="BW69" s="83"/>
      <c r="BX69" s="83"/>
      <c r="BY69" s="8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83"/>
      <c r="BN70" s="83"/>
      <c r="BO70" s="83"/>
      <c r="BP70" s="83"/>
      <c r="BQ70" s="83"/>
      <c r="BR70" s="83"/>
      <c r="BS70" s="83"/>
      <c r="BT70" s="83"/>
      <c r="BU70" s="83"/>
      <c r="BV70" s="83"/>
      <c r="BW70" s="83"/>
      <c r="BX70" s="83"/>
      <c r="BY70" s="8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83"/>
      <c r="BN71" s="83"/>
      <c r="BO71" s="83"/>
      <c r="BP71" s="83"/>
      <c r="BQ71" s="83"/>
      <c r="BR71" s="83"/>
      <c r="BS71" s="83"/>
      <c r="BT71" s="83"/>
      <c r="BU71" s="83"/>
      <c r="BV71" s="83"/>
      <c r="BW71" s="83"/>
      <c r="BX71" s="83"/>
      <c r="BY71" s="8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83"/>
      <c r="BN72" s="83"/>
      <c r="BO72" s="83"/>
      <c r="BP72" s="83"/>
      <c r="BQ72" s="83"/>
      <c r="BR72" s="83"/>
      <c r="BS72" s="83"/>
      <c r="BT72" s="83"/>
      <c r="BU72" s="83"/>
      <c r="BV72" s="83"/>
      <c r="BW72" s="83"/>
      <c r="BX72" s="83"/>
      <c r="BY72" s="8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83"/>
      <c r="BN73" s="83"/>
      <c r="BO73" s="83"/>
      <c r="BP73" s="83"/>
      <c r="BQ73" s="83"/>
      <c r="BR73" s="83"/>
      <c r="BS73" s="83"/>
      <c r="BT73" s="83"/>
      <c r="BU73" s="83"/>
      <c r="BV73" s="83"/>
      <c r="BW73" s="83"/>
      <c r="BX73" s="83"/>
      <c r="BY73" s="8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83"/>
      <c r="BN74" s="83"/>
      <c r="BO74" s="83"/>
      <c r="BP74" s="83"/>
      <c r="BQ74" s="83"/>
      <c r="BR74" s="83"/>
      <c r="BS74" s="83"/>
      <c r="BT74" s="83"/>
      <c r="BU74" s="83"/>
      <c r="BV74" s="83"/>
      <c r="BW74" s="83"/>
      <c r="BX74" s="83"/>
      <c r="BY74" s="8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83"/>
      <c r="BN75" s="83"/>
      <c r="BO75" s="83"/>
      <c r="BP75" s="83"/>
      <c r="BQ75" s="83"/>
      <c r="BR75" s="83"/>
      <c r="BS75" s="83"/>
      <c r="BT75" s="83"/>
      <c r="BU75" s="83"/>
      <c r="BV75" s="83"/>
      <c r="BW75" s="83"/>
      <c r="BX75" s="83"/>
      <c r="BY75" s="8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83"/>
      <c r="BN76" s="83"/>
      <c r="BO76" s="83"/>
      <c r="BP76" s="83"/>
      <c r="BQ76" s="83"/>
      <c r="BR76" s="83"/>
      <c r="BS76" s="83"/>
      <c r="BT76" s="83"/>
      <c r="BU76" s="83"/>
      <c r="BV76" s="83"/>
      <c r="BW76" s="83"/>
      <c r="BX76" s="83"/>
      <c r="BY76" s="8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83"/>
      <c r="BN77" s="83"/>
      <c r="BO77" s="83"/>
      <c r="BP77" s="83"/>
      <c r="BQ77" s="83"/>
      <c r="BR77" s="83"/>
      <c r="BS77" s="83"/>
      <c r="BT77" s="83"/>
      <c r="BU77" s="83"/>
      <c r="BV77" s="83"/>
      <c r="BW77" s="83"/>
      <c r="BX77" s="83"/>
      <c r="BY77" s="8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83"/>
      <c r="BN78" s="83"/>
      <c r="BO78" s="83"/>
      <c r="BP78" s="83"/>
      <c r="BQ78" s="83"/>
      <c r="BR78" s="83"/>
      <c r="BS78" s="83"/>
      <c r="BT78" s="83"/>
      <c r="BU78" s="83"/>
      <c r="BV78" s="83"/>
      <c r="BW78" s="83"/>
      <c r="BX78" s="83"/>
      <c r="BY78" s="8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83"/>
      <c r="BN79" s="83"/>
      <c r="BO79" s="83"/>
      <c r="BP79" s="83"/>
      <c r="BQ79" s="83"/>
      <c r="BR79" s="83"/>
      <c r="BS79" s="83"/>
      <c r="BT79" s="83"/>
      <c r="BU79" s="83"/>
      <c r="BV79" s="83"/>
      <c r="BW79" s="83"/>
      <c r="BX79" s="83"/>
      <c r="BY79" s="8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83"/>
      <c r="BN80" s="83"/>
      <c r="BO80" s="83"/>
      <c r="BP80" s="83"/>
      <c r="BQ80" s="83"/>
      <c r="BR80" s="83"/>
      <c r="BS80" s="83"/>
      <c r="BT80" s="83"/>
      <c r="BU80" s="83"/>
      <c r="BV80" s="83"/>
      <c r="BW80" s="83"/>
      <c r="BX80" s="83"/>
      <c r="BY80" s="8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83"/>
      <c r="BN81" s="83"/>
      <c r="BO81" s="83"/>
      <c r="BP81" s="83"/>
      <c r="BQ81" s="83"/>
      <c r="BR81" s="83"/>
      <c r="BS81" s="83"/>
      <c r="BT81" s="83"/>
      <c r="BU81" s="83"/>
      <c r="BV81" s="83"/>
      <c r="BW81" s="83"/>
      <c r="BX81" s="83"/>
      <c r="BY81" s="8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Eofp7W9BjFzRQxV9gz/j16Il0VWlx1Bapn+HBKNK2oknABXBIVvwz6/PsP11B6o7/VrkrPfcLTDU0676yJUlOA==" saltValue="DOBcjlu5b9T+SNcPB4jY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75442</v>
      </c>
      <c r="D6" s="33">
        <f t="shared" si="3"/>
        <v>47</v>
      </c>
      <c r="E6" s="33">
        <f t="shared" si="3"/>
        <v>17</v>
      </c>
      <c r="F6" s="33">
        <f t="shared" si="3"/>
        <v>5</v>
      </c>
      <c r="G6" s="33">
        <f t="shared" si="3"/>
        <v>0</v>
      </c>
      <c r="H6" s="33" t="str">
        <f t="shared" si="3"/>
        <v>福島県　川内村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117.34</v>
      </c>
      <c r="Q6" s="34">
        <f t="shared" si="3"/>
        <v>100</v>
      </c>
      <c r="R6" s="34">
        <f t="shared" si="3"/>
        <v>3850</v>
      </c>
      <c r="S6" s="34">
        <f t="shared" si="3"/>
        <v>2523</v>
      </c>
      <c r="T6" s="34">
        <f t="shared" si="3"/>
        <v>197.35</v>
      </c>
      <c r="U6" s="34">
        <f t="shared" si="3"/>
        <v>12.78</v>
      </c>
      <c r="V6" s="34">
        <f t="shared" si="3"/>
        <v>1211</v>
      </c>
      <c r="W6" s="34">
        <f t="shared" si="3"/>
        <v>1.83</v>
      </c>
      <c r="X6" s="34">
        <f t="shared" si="3"/>
        <v>661.75</v>
      </c>
      <c r="Y6" s="35">
        <f>IF(Y7="",NA(),Y7)</f>
        <v>92.33</v>
      </c>
      <c r="Z6" s="35">
        <f t="shared" ref="Z6:AH6" si="4">IF(Z7="",NA(),Z7)</f>
        <v>78.099999999999994</v>
      </c>
      <c r="AA6" s="35">
        <f t="shared" si="4"/>
        <v>99.71</v>
      </c>
      <c r="AB6" s="35">
        <f t="shared" si="4"/>
        <v>92.82</v>
      </c>
      <c r="AC6" s="35">
        <f t="shared" si="4"/>
        <v>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39.67</v>
      </c>
      <c r="BR6" s="35">
        <f t="shared" ref="BR6:BZ6" si="8">IF(BR7="",NA(),BR7)</f>
        <v>45.33</v>
      </c>
      <c r="BS6" s="35">
        <f t="shared" si="8"/>
        <v>98.87</v>
      </c>
      <c r="BT6" s="35">
        <f t="shared" si="8"/>
        <v>76.680000000000007</v>
      </c>
      <c r="BU6" s="35">
        <f t="shared" si="8"/>
        <v>62.78</v>
      </c>
      <c r="BV6" s="35">
        <f t="shared" si="8"/>
        <v>55.32</v>
      </c>
      <c r="BW6" s="35">
        <f t="shared" si="8"/>
        <v>59.8</v>
      </c>
      <c r="BX6" s="35">
        <f t="shared" si="8"/>
        <v>57.77</v>
      </c>
      <c r="BY6" s="35">
        <f t="shared" si="8"/>
        <v>57.31</v>
      </c>
      <c r="BZ6" s="35">
        <f t="shared" si="8"/>
        <v>57.08</v>
      </c>
      <c r="CA6" s="34" t="str">
        <f>IF(CA7="","",IF(CA7="-","【-】","【"&amp;SUBSTITUTE(TEXT(CA7,"#,##0.00"),"-","△")&amp;"】"))</f>
        <v>【60.94】</v>
      </c>
      <c r="CB6" s="35">
        <f>IF(CB7="",NA(),CB7)</f>
        <v>333.77</v>
      </c>
      <c r="CC6" s="35">
        <f t="shared" ref="CC6:CK6" si="9">IF(CC7="",NA(),CC7)</f>
        <v>273.91000000000003</v>
      </c>
      <c r="CD6" s="35">
        <f t="shared" si="9"/>
        <v>150</v>
      </c>
      <c r="CE6" s="35">
        <f t="shared" si="9"/>
        <v>177.3</v>
      </c>
      <c r="CF6" s="35">
        <f t="shared" si="9"/>
        <v>204.41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28.98</v>
      </c>
      <c r="CN6" s="35">
        <f t="shared" ref="CN6:CV6" si="10">IF(CN7="",NA(),CN7)</f>
        <v>29.99</v>
      </c>
      <c r="CO6" s="35">
        <f t="shared" si="10"/>
        <v>28.41</v>
      </c>
      <c r="CP6" s="35">
        <f t="shared" si="10"/>
        <v>30.85</v>
      </c>
      <c r="CQ6" s="35">
        <f t="shared" si="10"/>
        <v>33.43</v>
      </c>
      <c r="CR6" s="35">
        <f t="shared" si="10"/>
        <v>60.65</v>
      </c>
      <c r="CS6" s="35">
        <f t="shared" si="10"/>
        <v>51.75</v>
      </c>
      <c r="CT6" s="35">
        <f t="shared" si="10"/>
        <v>50.68</v>
      </c>
      <c r="CU6" s="35">
        <f t="shared" si="10"/>
        <v>50.14</v>
      </c>
      <c r="CV6" s="35">
        <f t="shared" si="10"/>
        <v>54.83</v>
      </c>
      <c r="CW6" s="34" t="str">
        <f>IF(CW7="","",IF(CW7="-","【-】","【"&amp;SUBSTITUTE(TEXT(CW7,"#,##0.00"),"-","△")&amp;"】"))</f>
        <v>【54.84】</v>
      </c>
      <c r="CX6" s="35">
        <f>IF(CX7="",NA(),CX7)</f>
        <v>100</v>
      </c>
      <c r="CY6" s="35">
        <f t="shared" ref="CY6:DG6" si="11">IF(CY7="",NA(),CY7)</f>
        <v>100</v>
      </c>
      <c r="CZ6" s="35">
        <f t="shared" si="11"/>
        <v>100</v>
      </c>
      <c r="DA6" s="35">
        <f t="shared" si="11"/>
        <v>100</v>
      </c>
      <c r="DB6" s="35">
        <f t="shared" si="11"/>
        <v>100</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75442</v>
      </c>
      <c r="D7" s="37">
        <v>47</v>
      </c>
      <c r="E7" s="37">
        <v>17</v>
      </c>
      <c r="F7" s="37">
        <v>5</v>
      </c>
      <c r="G7" s="37">
        <v>0</v>
      </c>
      <c r="H7" s="37" t="s">
        <v>97</v>
      </c>
      <c r="I7" s="37" t="s">
        <v>98</v>
      </c>
      <c r="J7" s="37" t="s">
        <v>99</v>
      </c>
      <c r="K7" s="37" t="s">
        <v>100</v>
      </c>
      <c r="L7" s="37" t="s">
        <v>101</v>
      </c>
      <c r="M7" s="37" t="s">
        <v>102</v>
      </c>
      <c r="N7" s="38" t="s">
        <v>103</v>
      </c>
      <c r="O7" s="38" t="s">
        <v>104</v>
      </c>
      <c r="P7" s="38">
        <v>117.34</v>
      </c>
      <c r="Q7" s="38">
        <v>100</v>
      </c>
      <c r="R7" s="38">
        <v>3850</v>
      </c>
      <c r="S7" s="38">
        <v>2523</v>
      </c>
      <c r="T7" s="38">
        <v>197.35</v>
      </c>
      <c r="U7" s="38">
        <v>12.78</v>
      </c>
      <c r="V7" s="38">
        <v>1211</v>
      </c>
      <c r="W7" s="38">
        <v>1.83</v>
      </c>
      <c r="X7" s="38">
        <v>661.75</v>
      </c>
      <c r="Y7" s="38">
        <v>92.33</v>
      </c>
      <c r="Z7" s="38">
        <v>78.099999999999994</v>
      </c>
      <c r="AA7" s="38">
        <v>99.71</v>
      </c>
      <c r="AB7" s="38">
        <v>92.82</v>
      </c>
      <c r="AC7" s="38">
        <v>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39.67</v>
      </c>
      <c r="BR7" s="38">
        <v>45.33</v>
      </c>
      <c r="BS7" s="38">
        <v>98.87</v>
      </c>
      <c r="BT7" s="38">
        <v>76.680000000000007</v>
      </c>
      <c r="BU7" s="38">
        <v>62.78</v>
      </c>
      <c r="BV7" s="38">
        <v>55.32</v>
      </c>
      <c r="BW7" s="38">
        <v>59.8</v>
      </c>
      <c r="BX7" s="38">
        <v>57.77</v>
      </c>
      <c r="BY7" s="38">
        <v>57.31</v>
      </c>
      <c r="BZ7" s="38">
        <v>57.08</v>
      </c>
      <c r="CA7" s="38">
        <v>60.94</v>
      </c>
      <c r="CB7" s="38">
        <v>333.77</v>
      </c>
      <c r="CC7" s="38">
        <v>273.91000000000003</v>
      </c>
      <c r="CD7" s="38">
        <v>150</v>
      </c>
      <c r="CE7" s="38">
        <v>177.3</v>
      </c>
      <c r="CF7" s="38">
        <v>204.41</v>
      </c>
      <c r="CG7" s="38">
        <v>283.17</v>
      </c>
      <c r="CH7" s="38">
        <v>263.76</v>
      </c>
      <c r="CI7" s="38">
        <v>274.35000000000002</v>
      </c>
      <c r="CJ7" s="38">
        <v>273.52</v>
      </c>
      <c r="CK7" s="38">
        <v>274.99</v>
      </c>
      <c r="CL7" s="38">
        <v>253.04</v>
      </c>
      <c r="CM7" s="38">
        <v>28.98</v>
      </c>
      <c r="CN7" s="38">
        <v>29.99</v>
      </c>
      <c r="CO7" s="38">
        <v>28.41</v>
      </c>
      <c r="CP7" s="38">
        <v>30.85</v>
      </c>
      <c r="CQ7" s="38">
        <v>33.43</v>
      </c>
      <c r="CR7" s="38">
        <v>60.65</v>
      </c>
      <c r="CS7" s="38">
        <v>51.75</v>
      </c>
      <c r="CT7" s="38">
        <v>50.68</v>
      </c>
      <c r="CU7" s="38">
        <v>50.14</v>
      </c>
      <c r="CV7" s="38">
        <v>54.83</v>
      </c>
      <c r="CW7" s="38">
        <v>54.84</v>
      </c>
      <c r="CX7" s="38">
        <v>100</v>
      </c>
      <c r="CY7" s="38">
        <v>100</v>
      </c>
      <c r="CZ7" s="38">
        <v>100</v>
      </c>
      <c r="DA7" s="38">
        <v>100</v>
      </c>
      <c r="DB7" s="38">
        <v>100</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大悟</cp:lastModifiedBy>
  <dcterms:created xsi:type="dcterms:W3CDTF">2021-12-03T07:56:02Z</dcterms:created>
  <dcterms:modified xsi:type="dcterms:W3CDTF">2022-01-28T07:10:43Z</dcterms:modified>
  <cp:category/>
</cp:coreProperties>
</file>