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R02決算\02　回答\"/>
    </mc:Choice>
  </mc:AlternateContent>
  <workbookProtection workbookAlgorithmName="SHA-512" workbookHashValue="9X2Fm/0qwyFPSlHnKHPLV/Grm2pVv666IBqvCUjcngDJ/LSzQzVZfqB7EmFGOD/F1Akoh0ARVNN8PLXI3Uc0XA==" workbookSaltValue="9lvMEjAcQ2+3lW/eKVt4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<sst xmlns="http://schemas.openxmlformats.org/spreadsheetml/2006/main" count="319" uniqueCount="119">
  <si>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</si>
  <si>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</si>
  <si>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</si>
  <si>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</si>
  <si>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</si>
  <si>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</si>
  <si>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</si>
  <si>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</si>
  <si>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</si>
  <si>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</si>
  <si>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</si>
  <si>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</si>
  <si>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</si>
  <si>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</si>
  <si>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</si>
  <si>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</si>
  <si>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</si>
  <si>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</si>
  <si>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</si>
  <si>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</si>
  <si>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</si>
  <si>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</si>
  <si>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</si>
  <si>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</si>
  <si>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</si>
  <si>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</si>
  <si>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</si>
  <si>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</si>
  <si>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</si>
  <si>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</si>
  <si>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</si>
  <si>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</si>
  <si>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</si>
  <si>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</si>
  <si>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</si>
  <si>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</si>
  <si>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</si>
  <si>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</si>
  <si>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</si>
  <si>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</si>
  <si>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</si>
  <si>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</si>
  <si>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</si>
  <si>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</si>
  <si>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</si>
  <si>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</si>
  <si>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</si>
  <si>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</si>
  <si>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</si>
  <si>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</si>
  <si>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</si>
  <si>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</si>
  <si>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</si>
  <si>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</si>
  <si>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</si>
  <si>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</si>
  <si>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</si>
  <si>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</si>
  <si>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</si>
  <si>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</si>
  <si>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</si>
  <si>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</si>
  <si>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</si>
  <si>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</si>
  <si>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</si>
  <si>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</si>
  <si>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</si>
  <si>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</si>
  <si>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</si>
  <si>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</si>
  <si>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</si>
  <si>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</si>
  <si>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</si>
  <si>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</si>
  <si>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</si>
  <si>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</si>
  <si>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</si>
  <si>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</si>
  <si>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</si>
  <si>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</si>
  <si>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</si>
  <si>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</si>
  <si>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</si>
  <si>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</si>
  <si>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</si>
  <si>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</si>
  <si>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</si>
  <si>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</si>
  <si>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</si>
  <si>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</si>
  <si>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</si>
  <si>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</si>
  <si>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</si>
  <si>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</si>
  <si>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</si>
  <si>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</si>
  <si>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</si>
  <si>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</si>
  <si>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</si>
  <si>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</si>
  <si>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</si>
  <si>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</si>
  <si>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</si>
  <si>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</si>
  <si>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</si>
  <si>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</si>
  <si>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</si>
  <si>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</si>
  <si>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</si>
  <si>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</si>
  <si>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</si>
  <si>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</si>
  <si>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</si>
  <si>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</si>
  <si>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</si>
  <si>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</si>
  <si>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r>
      <t xml:space="preserve">【総括】
　令和2年度4月に地方公営企業法を全部適用し、令和2年度決算より法適用事業として新たに数値等を計上した。
</t>
    </r>
    <r>
      <rPr>
        <sz val="10.5"/>
        <color theme="1"/>
        <rFont val="ＭＳ ゴシック"/>
        <family val="3"/>
        <charset val="128"/>
      </rPr>
      <t>①経常収支比率は、本市の水洗化率が類似団体平均値と比較して低い水準にあり、収益的収入に占める使用料収入の割合が低い状況にあることが課題となっている。
③流動比率は、法適用初年度のため低い水準にあるが、事業の性質上、収益性が低いため、今後も大幅な改善は見込み難い。
④企業債残高対事業規模比率は、一般会計が企業債を負担することと定めているため0％となっているが、事業の性質上、使用料収入の割合が低いことが課題となっている。
⑤経費回収率は、類似団体平均値を上回っているものの、使用料体系を公共下水道事業と同水準としているため、使用料収入だけでは汚水処理に要する経費を回収することが困難な状況にある。
⑥汚水処理原価は、感染症流行に伴う外出自粛等により有収水量が増加し、類似団体平均値を下回ったが、人口減少等により再度減少が見込まれるため、汚水処理に要する経費の削減が必要となっている。
⑦施設利用率は、類似団体平均値を大きく下回っているが、人口減少や施設老朽化に対応し、令和3年度より施設の統合に取り組む予定である。
⑧水洗化率は、個人で設置した浄化槽を使用している家庭が多いことに加え、人口減少や少子高齢化の進行により、下水道への切り替えが進まない状況にある。</t>
    </r>
    <rPh sb="68" eb="70">
      <t>ホンシ</t>
    </rPh>
    <rPh sb="71" eb="74">
      <t>スイセンカ</t>
    </rPh>
    <rPh sb="74" eb="75">
      <t>リツ</t>
    </rPh>
    <rPh sb="76" eb="78">
      <t>ルイジ</t>
    </rPh>
    <rPh sb="78" eb="80">
      <t>ダンタイ</t>
    </rPh>
    <rPh sb="80" eb="82">
      <t>ヘイキン</t>
    </rPh>
    <rPh sb="82" eb="83">
      <t>チ</t>
    </rPh>
    <rPh sb="84" eb="86">
      <t>ヒカク</t>
    </rPh>
    <rPh sb="88" eb="89">
      <t>ヒク</t>
    </rPh>
    <rPh sb="90" eb="92">
      <t>スイジュン</t>
    </rPh>
    <rPh sb="96" eb="99">
      <t>シュウエキテキ</t>
    </rPh>
    <rPh sb="99" eb="101">
      <t>シュウニュウ</t>
    </rPh>
    <rPh sb="102" eb="103">
      <t>シ</t>
    </rPh>
    <rPh sb="105" eb="108">
      <t>シヨウリョウ</t>
    </rPh>
    <rPh sb="108" eb="110">
      <t>シュウニュウ</t>
    </rPh>
    <rPh sb="111" eb="113">
      <t>ワリアイ</t>
    </rPh>
    <rPh sb="114" eb="115">
      <t>ヒク</t>
    </rPh>
    <rPh sb="116" eb="118">
      <t>ジョウキョウ</t>
    </rPh>
    <rPh sb="124" eb="126">
      <t>カダイ</t>
    </rPh>
    <rPh sb="150" eb="151">
      <t>ヒク</t>
    </rPh>
    <rPh sb="152" eb="154">
      <t>スイジュン</t>
    </rPh>
    <rPh sb="159" eb="161">
      <t>ジギョウ</t>
    </rPh>
    <rPh sb="162" eb="165">
      <t>セイシツジョウ</t>
    </rPh>
    <rPh sb="175" eb="177">
      <t>コンゴ</t>
    </rPh>
    <rPh sb="178" eb="180">
      <t>オオハバ</t>
    </rPh>
    <rPh sb="181" eb="183">
      <t>カイゼン</t>
    </rPh>
    <rPh sb="184" eb="186">
      <t>ミコ</t>
    </rPh>
    <rPh sb="187" eb="188">
      <t>ムズカ</t>
    </rPh>
    <rPh sb="286" eb="288">
      <t>ウワマワ</t>
    </rPh>
    <rPh sb="367" eb="370">
      <t>カンセンショウ</t>
    </rPh>
    <rPh sb="370" eb="372">
      <t>リュウコウ</t>
    </rPh>
    <rPh sb="373" eb="374">
      <t>トモナ</t>
    </rPh>
    <rPh sb="375" eb="377">
      <t>ガイシュツ</t>
    </rPh>
    <rPh sb="377" eb="379">
      <t>ジシュク</t>
    </rPh>
    <rPh sb="379" eb="380">
      <t>トウ</t>
    </rPh>
    <rPh sb="383" eb="384">
      <t>ユウ</t>
    </rPh>
    <rPh sb="384" eb="385">
      <t>シュウ</t>
    </rPh>
    <rPh sb="385" eb="386">
      <t>スイ</t>
    </rPh>
    <rPh sb="386" eb="387">
      <t>リョウ</t>
    </rPh>
    <rPh sb="388" eb="390">
      <t>ゾウカ</t>
    </rPh>
    <rPh sb="400" eb="401">
      <t>シタ</t>
    </rPh>
    <rPh sb="406" eb="408">
      <t>ジンコウ</t>
    </rPh>
    <rPh sb="408" eb="410">
      <t>ゲンショウ</t>
    </rPh>
    <rPh sb="410" eb="411">
      <t>トウ</t>
    </rPh>
    <rPh sb="414" eb="416">
      <t>サイド</t>
    </rPh>
    <rPh sb="419" eb="421">
      <t>ミコ</t>
    </rPh>
    <rPh sb="427" eb="429">
      <t>オスイ</t>
    </rPh>
    <rPh sb="429" eb="431">
      <t>ショリ</t>
    </rPh>
    <rPh sb="432" eb="433">
      <t>ヨウ</t>
    </rPh>
    <rPh sb="438" eb="440">
      <t>サクゲン</t>
    </rPh>
    <rPh sb="441" eb="443">
      <t>ヒツヨウ</t>
    </rPh>
    <rPh sb="467" eb="468">
      <t>オオ</t>
    </rPh>
    <rPh sb="470" eb="472">
      <t>シタマワ</t>
    </rPh>
    <rPh sb="478" eb="480">
      <t>ジンコウ</t>
    </rPh>
    <rPh sb="480" eb="482">
      <t>ゲンショウ</t>
    </rPh>
    <rPh sb="483" eb="485">
      <t>シセツ</t>
    </rPh>
    <rPh sb="485" eb="488">
      <t>ロウキュウカ</t>
    </rPh>
    <rPh sb="489" eb="491">
      <t>タイオウ</t>
    </rPh>
    <rPh sb="493" eb="495">
      <t>レイワ</t>
    </rPh>
    <rPh sb="496" eb="498">
      <t>ネンド</t>
    </rPh>
    <rPh sb="500" eb="502">
      <t>シセツ</t>
    </rPh>
    <rPh sb="506" eb="507">
      <t>ト</t>
    </rPh>
    <rPh sb="508" eb="509">
      <t>ク</t>
    </rPh>
    <rPh sb="510" eb="512">
      <t>ヨテイ</t>
    </rPh>
    <rPh sb="524" eb="526">
      <t>コジン</t>
    </rPh>
    <rPh sb="527" eb="529">
      <t>セッチ</t>
    </rPh>
    <rPh sb="531" eb="534">
      <t>ジョウカソウ</t>
    </rPh>
    <rPh sb="535" eb="537">
      <t>シヨウ</t>
    </rPh>
    <rPh sb="541" eb="543">
      <t>カテイ</t>
    </rPh>
    <rPh sb="544" eb="545">
      <t>オオ</t>
    </rPh>
    <rPh sb="549" eb="550">
      <t>クワ</t>
    </rPh>
    <rPh sb="552" eb="556">
      <t>ジンコウゲンショウ</t>
    </rPh>
    <rPh sb="557" eb="559">
      <t>ショウシ</t>
    </rPh>
    <rPh sb="559" eb="562">
      <t>コウレイカ</t>
    </rPh>
    <rPh sb="563" eb="565">
      <t>シンコウ</t>
    </rPh>
    <rPh sb="569" eb="572">
      <t>ゲスイドウ</t>
    </rPh>
    <rPh sb="574" eb="575">
      <t>キ</t>
    </rPh>
    <rPh sb="576" eb="577">
      <t>カ</t>
    </rPh>
    <rPh sb="579" eb="580">
      <t>スス</t>
    </rPh>
    <rPh sb="583" eb="585">
      <t>ジョウキョウ</t>
    </rPh>
    <phoneticPr fontId="4"/>
  </si>
  <si>
    <t>①有形固定資産減価償却率は、類似団体平均値より低い状況にあるが、令和2年度が地方公営企業法適用初年度のため、資産の経過年数が1年となっていることによるものである。
②管渠老朽化率及び③管渠改善率は、平成27年度に整備が完了したため、現時点では更新（更生）・改良・維持等の管渠の改善は行っていない。</t>
    <rPh sb="99" eb="101">
      <t>ヘイセイ</t>
    </rPh>
    <rPh sb="103" eb="105">
      <t>ネンド</t>
    </rPh>
    <rPh sb="106" eb="108">
      <t>セイビ</t>
    </rPh>
    <rPh sb="109" eb="111">
      <t>カンリョウ</t>
    </rPh>
    <rPh sb="116" eb="119">
      <t>ゲンジテン</t>
    </rPh>
    <rPh sb="121" eb="123">
      <t>コウシン</t>
    </rPh>
    <rPh sb="124" eb="126">
      <t>コウセイ</t>
    </rPh>
    <rPh sb="128" eb="130">
      <t>カイリョウ</t>
    </rPh>
    <rPh sb="131" eb="133">
      <t>イジ</t>
    </rPh>
    <rPh sb="133" eb="134">
      <t>トウ</t>
    </rPh>
    <rPh sb="135" eb="137">
      <t>カンキョ</t>
    </rPh>
    <rPh sb="138" eb="140">
      <t>カイゼン</t>
    </rPh>
    <rPh sb="141" eb="142">
      <t>オコナ</t>
    </rPh>
    <phoneticPr fontId="4"/>
  </si>
  <si>
    <t>　本市の農業集落排水処理事業は、整備計画に基づき、平成27年度に事業を完了したが、農村地域の環境保全等を目的とした事業であるため、使用料収入のみで汚水処理経費を回収することは困難な状況にある。そのため、引き続き安定した経営を行っていくためには、今後も一般会計からの繰入金が必要である。
　使用料収入は、感染症流行に伴う外出自粛等により有収水量及び使用料収入が増加したものの、今後は人口減少等に伴い段階的に減少していくことが見込まれる。
　加えて、類似団体平均値と比較して施設利用率や水洗化率の低さが課題となっていることから、維持管理費や更新投資を低減するため、施設統合による経費削減と効率化に取り組む予定である。</t>
    <rPh sb="4" eb="10">
      <t>ノウギョウシュウラクハイスイ</t>
    </rPh>
    <rPh sb="16" eb="18">
      <t>セイビ</t>
    </rPh>
    <rPh sb="18" eb="20">
      <t>ケイカク</t>
    </rPh>
    <rPh sb="21" eb="22">
      <t>モト</t>
    </rPh>
    <rPh sb="25" eb="27">
      <t>ヘイセイ</t>
    </rPh>
    <rPh sb="29" eb="31">
      <t>ネンド</t>
    </rPh>
    <rPh sb="32" eb="34">
      <t>ジギョウ</t>
    </rPh>
    <rPh sb="35" eb="37">
      <t>カンリョウ</t>
    </rPh>
    <rPh sb="144" eb="147">
      <t>シヨウリョウ</t>
    </rPh>
    <rPh sb="147" eb="149">
      <t>シュウニュウ</t>
    </rPh>
    <rPh sb="171" eb="172">
      <t>オヨ</t>
    </rPh>
    <rPh sb="173" eb="176">
      <t>シヨウリョウ</t>
    </rPh>
    <rPh sb="176" eb="178">
      <t>シュウニュウ</t>
    </rPh>
    <rPh sb="196" eb="197">
      <t>トモナ</t>
    </rPh>
    <rPh sb="202" eb="204">
      <t>ゲンショウ</t>
    </rPh>
    <rPh sb="219" eb="220">
      <t>クワ</t>
    </rPh>
    <rPh sb="231" eb="233">
      <t>ヒカク</t>
    </rPh>
    <rPh sb="235" eb="237">
      <t>シセツ</t>
    </rPh>
    <rPh sb="237" eb="239">
      <t>リヨウ</t>
    </rPh>
    <rPh sb="239" eb="240">
      <t>リツ</t>
    </rPh>
    <rPh sb="241" eb="244">
      <t>スイセンカ</t>
    </rPh>
    <rPh sb="244" eb="245">
      <t>リツ</t>
    </rPh>
    <rPh sb="246" eb="247">
      <t>ヒク</t>
    </rPh>
    <rPh sb="249" eb="251">
      <t>カダイ</t>
    </rPh>
    <rPh sb="266" eb="267">
      <t>ヒ</t>
    </rPh>
    <rPh sb="273" eb="275">
      <t>テイゲン</t>
    </rPh>
    <rPh sb="280" eb="282">
      <t>シセツ</t>
    </rPh>
    <rPh sb="282" eb="284">
      <t>トウゴウ</t>
    </rPh>
    <rPh sb="289" eb="291">
      <t>サクゲン</t>
    </rPh>
    <rPh sb="292" eb="295">
      <t>コウリツカ</t>
    </rPh>
    <rPh sb="296" eb="297">
      <t>ト</t>
    </rPh>
    <rPh sb="298" eb="299">
      <t>ク</t>
    </rPh>
    <rPh sb="300" eb="3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</si>
</sst>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06-4746-91B2-C56FB39D64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9B06-4746-91B2-C56FB39D64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30.75</c:v>
                </c:pt>
              </c:numCache>
            </c:numRef>
          </c:val>
          <c:extLst>
            <c:ext xmlns:c16="http://schemas.microsoft.com/office/drawing/2014/chart" uri="{C3380CC4-5D6E-409C-BE32-E72D297353CC}">
              <c16:uniqueId val="{00000000-E91B-4F4C-83C2-B951BD8912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E91B-4F4C-83C2-B951BD8912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70.88</c:v>
                </c:pt>
              </c:numCache>
            </c:numRef>
          </c:val>
          <c:extLst>
            <c:ext xmlns:c16="http://schemas.microsoft.com/office/drawing/2014/chart" uri="{C3380CC4-5D6E-409C-BE32-E72D297353CC}">
              <c16:uniqueId val="{00000000-D126-4D8A-802A-321676A084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D126-4D8A-802A-321676A084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103.39</c:v>
                </c:pt>
              </c:numCache>
            </c:numRef>
          </c:val>
          <c:extLst>
            <c:ext xmlns:c16="http://schemas.microsoft.com/office/drawing/2014/chart" uri="{C3380CC4-5D6E-409C-BE32-E72D297353CC}">
              <c16:uniqueId val="{00000000-3253-4A41-AF43-02A497FA4F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3253-4A41-AF43-02A497FA4F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3.43</c:v>
                </c:pt>
              </c:numCache>
            </c:numRef>
          </c:val>
          <c:extLst>
            <c:ext xmlns:c16="http://schemas.microsoft.com/office/drawing/2014/chart" uri="{C3380CC4-5D6E-409C-BE32-E72D297353CC}">
              <c16:uniqueId val="{00000000-4622-461C-BB30-849440E342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4622-461C-BB30-849440E342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7A-41BB-97CD-6EA2A2888A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97A-41BB-97CD-6EA2A2888A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9EA-4DC8-AF3D-CC02427639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C9EA-4DC8-AF3D-CC02427639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14.82</c:v>
                </c:pt>
              </c:numCache>
            </c:numRef>
          </c:val>
          <c:extLst>
            <c:ext xmlns:c16="http://schemas.microsoft.com/office/drawing/2014/chart" uri="{C3380CC4-5D6E-409C-BE32-E72D297353CC}">
              <c16:uniqueId val="{00000000-8684-4EEB-BDF5-6A7DB027D3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8684-4EEB-BDF5-6A7DB027D3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F72-488F-B067-393B5F43A8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5F72-488F-B067-393B5F43A8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73.010000000000005</c:v>
                </c:pt>
              </c:numCache>
            </c:numRef>
          </c:val>
          <c:extLst>
            <c:ext xmlns:c16="http://schemas.microsoft.com/office/drawing/2014/chart" uri="{C3380CC4-5D6E-409C-BE32-E72D297353CC}">
              <c16:uniqueId val="{00000000-7251-4480-8E46-099C820C5E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7251-4480-8E46-099C820C5E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232.62</c:v>
                </c:pt>
              </c:numCache>
            </c:numRef>
          </c:val>
          <c:extLst>
            <c:ext xmlns:c16="http://schemas.microsoft.com/office/drawing/2014/chart" uri="{C3380CC4-5D6E-409C-BE32-E72D297353CC}">
              <c16:uniqueId val="{00000000-6829-4A86-A499-65ED210A8C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6829-4A86-A499-65ED210A8C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0"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福島県　会津若松市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自治体職員</v>
      </c>
      <c r="AE8" s="74"/>
      <c r="AF8" s="74"/>
      <c r="AG8" s="74"/>
      <c r="AH8" s="74"/>
      <c r="AI8" s="74"/>
      <c r="AJ8" s="74"/>
      <c r="AK8" s="3"/>
      <c r="AL8" s="70">
        <f>データ!S6</f>
        <v>117027</v>
      </c>
      <c r="AM8" s="70"/>
      <c r="AN8" s="70"/>
      <c r="AO8" s="70"/>
      <c r="AP8" s="70"/>
      <c r="AQ8" s="70"/>
      <c r="AR8" s="70"/>
      <c r="AS8" s="70"/>
      <c r="AT8" s="69">
        <f>データ!T6</f>
        <v>382.97</v>
      </c>
      <c r="AU8" s="69"/>
      <c r="AV8" s="69"/>
      <c r="AW8" s="69"/>
      <c r="AX8" s="69"/>
      <c r="AY8" s="69"/>
      <c r="AZ8" s="69"/>
      <c r="BA8" s="69"/>
      <c r="BB8" s="69">
        <f>データ!U6</f>
        <v>305.58</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65.69</v>
      </c>
      <c r="J10" s="69"/>
      <c r="K10" s="69"/>
      <c r="L10" s="69"/>
      <c r="M10" s="69"/>
      <c r="N10" s="69"/>
      <c r="O10" s="69"/>
      <c r="P10" s="69">
        <f>データ!P6</f>
        <v>3.74</v>
      </c>
      <c r="Q10" s="69"/>
      <c r="R10" s="69"/>
      <c r="S10" s="69"/>
      <c r="T10" s="69"/>
      <c r="U10" s="69"/>
      <c r="V10" s="69"/>
      <c r="W10" s="69">
        <f>データ!Q6</f>
        <v>86.39</v>
      </c>
      <c r="X10" s="69"/>
      <c r="Y10" s="69"/>
      <c r="Z10" s="69"/>
      <c r="AA10" s="69"/>
      <c r="AB10" s="69"/>
      <c r="AC10" s="69"/>
      <c r="AD10" s="70">
        <f>データ!R6</f>
        <v>2860</v>
      </c>
      <c r="AE10" s="70"/>
      <c r="AF10" s="70"/>
      <c r="AG10" s="70"/>
      <c r="AH10" s="70"/>
      <c r="AI10" s="70"/>
      <c r="AJ10" s="70"/>
      <c r="AK10" s="2"/>
      <c r="AL10" s="70">
        <f>データ!V6</f>
        <v>4337</v>
      </c>
      <c r="AM10" s="70"/>
      <c r="AN10" s="70"/>
      <c r="AO10" s="70"/>
      <c r="AP10" s="70"/>
      <c r="AQ10" s="70"/>
      <c r="AR10" s="70"/>
      <c r="AS10" s="70"/>
      <c r="AT10" s="69">
        <f>データ!W6</f>
        <v>4.17</v>
      </c>
      <c r="AU10" s="69"/>
      <c r="AV10" s="69"/>
      <c r="AW10" s="69"/>
      <c r="AX10" s="69"/>
      <c r="AY10" s="69"/>
      <c r="AZ10" s="69"/>
      <c r="BA10" s="69"/>
      <c r="BB10" s="69">
        <f>データ!X6</f>
        <v>1040.05</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9C7Jo4fkBO3gSeguV4mGazThDTFQ1NxTSyIeY9UKknHHaTrpe22w37Ah2O8TnQcZC3hbN3nkxaHvYtLXJ4anw==" saltValue="msHH0rsl2rpwvv/U9Cja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72028</v>
      </c>
      <c r="D6" s="33">
        <f t="shared" si="3"/>
        <v>46</v>
      </c>
      <c r="E6" s="33">
        <f t="shared" si="3"/>
        <v>17</v>
      </c>
      <c r="F6" s="33">
        <f t="shared" si="3"/>
        <v>5</v>
      </c>
      <c r="G6" s="33">
        <f t="shared" si="3"/>
        <v>0</v>
      </c>
      <c r="H6" s="33" t="str">
        <f t="shared" si="3"/>
        <v>福島県　会津若松市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65.69</v>
      </c>
      <c r="P6" s="34">
        <f t="shared" si="3"/>
        <v>3.74</v>
      </c>
      <c r="Q6" s="34">
        <f t="shared" si="3"/>
        <v>86.39</v>
      </c>
      <c r="R6" s="34">
        <f t="shared" si="3"/>
        <v>2860</v>
      </c>
      <c r="S6" s="34">
        <f t="shared" si="3"/>
        <v>117027</v>
      </c>
      <c r="T6" s="34">
        <f t="shared" si="3"/>
        <v>382.97</v>
      </c>
      <c r="U6" s="34">
        <f t="shared" si="3"/>
        <v>305.58</v>
      </c>
      <c r="V6" s="34">
        <f t="shared" si="3"/>
        <v>4337</v>
      </c>
      <c r="W6" s="34">
        <f t="shared" si="3"/>
        <v>4.17</v>
      </c>
      <c r="X6" s="34">
        <f t="shared" si="3"/>
        <v>1040.05</v>
      </c>
      <c r="Y6" s="35" t="str">
        <f>IF(Y7="",NA(),Y7)</f>
        <v>-</v>
      </c>
      <c r="Z6" s="35" t="str">
        <f t="shared" ref="Z6:AH6" si="4">IF(Z7="",NA(),Z7)</f>
        <v>-</v>
      </c>
      <c r="AA6" s="35" t="str">
        <f t="shared" si="4"/>
        <v>-</v>
      </c>
      <c r="AB6" s="35" t="str">
        <f t="shared" si="4"/>
        <v>-</v>
      </c>
      <c r="AC6" s="35">
        <f t="shared" si="4"/>
        <v>103.39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14.82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73.010000000000005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232.62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30.75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70.88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3.43</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72028</v>
      </c>
      <c r="D7" s="37">
        <v>46</v>
      </c>
      <c r="E7" s="37">
        <v>17</v>
      </c>
      <c r="F7" s="37">
        <v>5</v>
      </c>
      <c r="G7" s="37">
        <v>0</v>
      </c>
      <c r="H7" s="37" t="s">
        <v>96</v>
      </c>
      <c r="I7" s="37" t="s">
        <v>97</v>
      </c>
      <c r="J7" s="37" t="s">
        <v>98</v>
      </c>
      <c r="K7" s="37" t="s">
        <v>99</v>
      </c>
      <c r="L7" s="37" t="s">
        <v>100</v>
      </c>
      <c r="M7" s="37" t="s">
        <v>101</v>
      </c>
      <c r="N7" s="38" t="s">
        <v>102</v>
      </c>
      <c r="O7" s="38">
        <v>65.69</v>
      </c>
      <c r="P7" s="38">
        <v>3.74</v>
      </c>
      <c r="Q7" s="38">
        <v>86.39</v>
      </c>
      <c r="R7" s="38">
        <v>2860</v>
      </c>
      <c r="S7" s="38">
        <v>117027</v>
      </c>
      <c r="T7" s="38">
        <v>382.97</v>
      </c>
      <c r="U7" s="38">
        <v>305.58</v>
      </c>
      <c r="V7" s="38">
        <v>4337</v>
      </c>
      <c r="W7" s="38">
        <v>4.17</v>
      </c>
      <c r="X7" s="38">
        <v>1040.05</v>
      </c>
      <c r="Y7" s="38" t="s">
        <v>102</v>
      </c>
      <c r="Z7" s="38" t="s">
        <v>102</v>
      </c>
      <c r="AA7" s="38" t="s">
        <v>102</v>
      </c>
      <c r="AB7" s="38" t="s">
        <v>102</v>
      </c>
      <c r="AC7" s="38">
        <v>103.39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14.82</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73.010000000000005</v>
      </c>
      <c r="BV7" s="38" t="s">
        <v>102</v>
      </c>
      <c r="BW7" s="38" t="s">
        <v>102</v>
      </c>
      <c r="BX7" s="38" t="s">
        <v>102</v>
      </c>
      <c r="BY7" s="38" t="s">
        <v>102</v>
      </c>
      <c r="BZ7" s="38">
        <v>57.08</v>
      </c>
      <c r="CA7" s="38">
        <v>60.94</v>
      </c>
      <c r="CB7" s="38" t="s">
        <v>102</v>
      </c>
      <c r="CC7" s="38" t="s">
        <v>102</v>
      </c>
      <c r="CD7" s="38" t="s">
        <v>102</v>
      </c>
      <c r="CE7" s="38" t="s">
        <v>102</v>
      </c>
      <c r="CF7" s="38">
        <v>232.62</v>
      </c>
      <c r="CG7" s="38" t="s">
        <v>102</v>
      </c>
      <c r="CH7" s="38" t="s">
        <v>102</v>
      </c>
      <c r="CI7" s="38" t="s">
        <v>102</v>
      </c>
      <c r="CJ7" s="38" t="s">
        <v>102</v>
      </c>
      <c r="CK7" s="38">
        <v>274.99</v>
      </c>
      <c r="CL7" s="38">
        <v>253.04</v>
      </c>
      <c r="CM7" s="38" t="s">
        <v>102</v>
      </c>
      <c r="CN7" s="38" t="s">
        <v>102</v>
      </c>
      <c r="CO7" s="38" t="s">
        <v>102</v>
      </c>
      <c r="CP7" s="38" t="s">
        <v>102</v>
      </c>
      <c r="CQ7" s="38">
        <v>30.75</v>
      </c>
      <c r="CR7" s="38" t="s">
        <v>102</v>
      </c>
      <c r="CS7" s="38" t="s">
        <v>102</v>
      </c>
      <c r="CT7" s="38" t="s">
        <v>102</v>
      </c>
      <c r="CU7" s="38" t="s">
        <v>102</v>
      </c>
      <c r="CV7" s="38">
        <v>54.83</v>
      </c>
      <c r="CW7" s="38">
        <v>54.84</v>
      </c>
      <c r="CX7" s="38" t="s">
        <v>102</v>
      </c>
      <c r="CY7" s="38" t="s">
        <v>102</v>
      </c>
      <c r="CZ7" s="38" t="s">
        <v>102</v>
      </c>
      <c r="DA7" s="38" t="s">
        <v>102</v>
      </c>
      <c r="DB7" s="38">
        <v>70.88</v>
      </c>
      <c r="DC7" s="38" t="s">
        <v>102</v>
      </c>
      <c r="DD7" s="38" t="s">
        <v>102</v>
      </c>
      <c r="DE7" s="38" t="s">
        <v>102</v>
      </c>
      <c r="DF7" s="38" t="s">
        <v>102</v>
      </c>
      <c r="DG7" s="38">
        <v>84.7</v>
      </c>
      <c r="DH7" s="38">
        <v>86.6</v>
      </c>
      <c r="DI7" s="38" t="s">
        <v>102</v>
      </c>
      <c r="DJ7" s="38" t="s">
        <v>102</v>
      </c>
      <c r="DK7" s="38" t="s">
        <v>102</v>
      </c>
      <c r="DL7" s="38" t="s">
        <v>102</v>
      </c>
      <c r="DM7" s="38">
        <v>3.43</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2022-01-21T07:57:41Z</cp:lastPrinted>
  <dcterms:created xsi:type="dcterms:W3CDTF">2021-12-03T07:29:49Z</dcterms:created>
  <dcterms:modified xsi:type="dcterms:W3CDTF">2022-01-25T02:12:33Z</dcterms:modified>
  <cp:category/>
</cp:coreProperties>
</file>