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GjZoCrlXxKBf5QJdACBRT7OhJ3rvv8PTmUvEiXOnqVeukhXUD0w52/atuNwmIf7mgdenCiiLXU8lurQD7YlMPw==" workbookSaltValue="a2vVtZfeVb64n88xSEfSF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P10" i="4"/>
  <c r="B10" i="4"/>
  <c r="AT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<sst xmlns="http://schemas.openxmlformats.org/spreadsheetml/2006/main" count="301" uniqueCount="123">
  <si>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</si>
  <si>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</si>
  <si>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</si>
  <si>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</si>
  <si>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</si>
  <si>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</si>
  <si>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</si>
  <si>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</si>
  <si>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</si>
  <si>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</si>
  <si>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</si>
  <si>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</si>
  <si>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</si>
  <si>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</si>
  <si>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</si>
  <si>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</si>
  <si>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</si>
  <si>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</si>
  <si>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</si>
  <si>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</si>
  <si>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</si>
  <si>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</si>
  <si>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</si>
  <si>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</si>
  <si>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</si>
  <si>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</si>
  <si>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</si>
  <si>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</si>
  <si>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</si>
  <si>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</si>
  <si>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</si>
  <si>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</si>
  <si>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</si>
  <si>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</si>
  <si>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</si>
  <si>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</si>
  <si>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</si>
  <si>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</si>
  <si>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</si>
  <si>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</si>
  <si>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</si>
  <si>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</si>
  <si>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</si>
  <si>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</si>
  <si>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</si>
  <si>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</si>
  <si>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</si>
  <si>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</si>
  <si>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</si>
  <si>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</si>
  <si>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</si>
  <si>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</si>
  <si>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</si>
  <si>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</si>
  <si>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</si>
  <si>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</si>
  <si>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</si>
  <si>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</si>
  <si>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</si>
  <si>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</si>
  <si>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</si>
  <si>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</si>
  <si>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</si>
  <si>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</si>
  <si>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</si>
  <si>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</si>
  <si>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</si>
  <si>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</si>
  <si>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</si>
  <si>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</si>
  <si>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</si>
  <si>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</si>
  <si>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</si>
  <si>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</si>
  <si>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</si>
  <si>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</si>
  <si>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</si>
  <si>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</si>
  <si>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</si>
  <si>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</si>
  <si>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</si>
  <si>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</si>
  <si>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</si>
  <si>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</si>
  <si>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</si>
  <si>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</si>
  <si>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</si>
  <si>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</si>
  <si>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</si>
  <si>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</si>
  <si>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</si>
  <si>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</si>
  <si>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</si>
  <si>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</si>
  <si>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</si>
  <si>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</si>
  <si>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</si>
  <si>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</si>
  <si>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</si>
  <si>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</si>
  <si>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</si>
  <si>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</si>
  <si>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</si>
  <si>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</si>
  <si>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</si>
  <si>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</si>
  <si>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</si>
  <si>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</si>
  <si>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福島市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</si>
  <si>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</si>
  <si>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</si>
  <si>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</si>
  <si>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</si>
  <si>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</si>
  <si>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</si>
  <si>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</si>
  <si>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</si>
  <si>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</si>
  <si>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</si>
  <si>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</si>
  <si>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平成3年度の整備開始から25年余りが経過していることや、総処理水量中の有収率が低い（不明水が多い）状況となっていることから、今後は施設の老朽化の調査や対策が必要となってきています。</t>
    <phoneticPr fontId="16"/>
  </si>
  <si>
    <t xml:space="preserve"> 予防保全型の維持管理を行い、事故や機能停止、また多くの不明水流入による処理場への負荷増大を防ぎ、維持管理費用の増加を防止するとともに、接続促進などによる使用料の確保に努め、経費回収率の向上を図り、経営の健全化を進めます。</t>
    <rPh sb="77" eb="80">
      <t>シヨウリョウ</t>
    </rPh>
    <rPh sb="81" eb="83">
      <t>カクホ</t>
    </rPh>
    <rPh sb="106" eb="107">
      <t>スス</t>
    </rPh>
    <phoneticPr fontId="16"/>
  </si>
  <si>
    <t>　本市特定環境保全公共下水道事業は、磐梯朝日国立公園に位置し、周辺景勝地観光の拠点となっている土湯温泉町に、自然環境の保全及び生活環境の改善を図り、健康で快適な観光地を目指すため整備され、平成7年度から利用を開始しています。
　⑤経費回収率と⑥汚水処理原価は汚水処理に要する経費の算定方法変更（総務省通知に基づく経費控除の適用）により改善しましたが、処理区域内人口の少ない山あいの温泉地であり、処理水量が少なく使用料収入の確保が困難であることから、⑥汚水処理原価は類似団体や全国平均に比べ高く、⑤経費回収率は水準より低い状況になっています。
　また、下水道接続が進まないことなどにより、⑦施設利用率が低い水準となっています。</t>
    <rPh sb="225" eb="227">
      <t>オスイ</t>
    </rPh>
    <rPh sb="227" eb="229">
      <t>ショリ</t>
    </rPh>
    <rPh sb="229" eb="231">
      <t>ゲンカ</t>
    </rPh>
    <rPh sb="232" eb="234">
      <t>ルイジ</t>
    </rPh>
    <rPh sb="234" eb="236">
      <t>ダンタイ</t>
    </rPh>
    <rPh sb="237" eb="239">
      <t>ゼンコク</t>
    </rPh>
    <rPh sb="239" eb="241">
      <t>ヘイキン</t>
    </rPh>
    <rPh sb="242" eb="243">
      <t>クラ</t>
    </rPh>
    <rPh sb="248" eb="250">
      <t>ケイヒ</t>
    </rPh>
    <rPh sb="250" eb="252">
      <t>カイシュウ</t>
    </rPh>
    <rPh sb="252" eb="253">
      <t>リツ</t>
    </rPh>
    <rPh sb="254" eb="256">
      <t>スイジュン</t>
    </rPh>
    <rPh sb="258" eb="259">
      <t>ヒク</t>
    </rPh>
    <rPh sb="260" eb="262">
      <t>ジョウキョウ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</si>
</sst>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7" fillId="0" borderId="6" xfId="2" applyFont="1" applyBorder="1" applyAlignment="1" applyProtection="1">
      <alignment horizontal="left" vertical="top" wrapText="1"/>
      <protection locked="0"/>
    </xf>
    <xf numFmtId="0" fontId="17" fillId="0" borderId="0" xfId="2" applyFont="1" applyBorder="1" applyAlignment="1" applyProtection="1">
      <alignment horizontal="left" vertical="top" wrapText="1"/>
      <protection locked="0"/>
    </xf>
    <xf numFmtId="0" fontId="17" fillId="0" borderId="7" xfId="2" applyFont="1" applyBorder="1" applyAlignment="1" applyProtection="1">
      <alignment horizontal="left" vertical="top" wrapText="1"/>
      <protection locked="0"/>
    </xf>
    <xf numFmtId="0" fontId="17" fillId="0" borderId="8" xfId="2" applyFont="1" applyBorder="1" applyAlignment="1" applyProtection="1">
      <alignment horizontal="left" vertical="top" wrapText="1"/>
      <protection locked="0"/>
    </xf>
    <xf numFmtId="0" fontId="17" fillId="0" borderId="1" xfId="2" applyFont="1" applyBorder="1" applyAlignment="1" applyProtection="1">
      <alignment horizontal="left" vertical="top" wrapText="1"/>
      <protection locked="0"/>
    </xf>
    <xf numFmtId="0" fontId="17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0-4079-BA42-0BBC4600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14688"/>
        <c:axId val="5085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50-4079-BA42-0BBC4600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4688"/>
        <c:axId val="50855936"/>
      </c:lineChart>
      <c:dateAx>
        <c:axId val="3331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55936"/>
        <c:crosses val="autoZero"/>
        <c:auto val="1"/>
        <c:lblOffset val="100"/>
        <c:baseTimeUnit val="years"/>
      </c:dateAx>
      <c:valAx>
        <c:axId val="5085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1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91.99</c:v>
                </c:pt>
                <c:pt idx="4">
                  <c:v>103.72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4E-4524-9407-5F444D93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5984"/>
        <c:axId val="348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4E-4524-9407-5F444D93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984"/>
        <c:axId val="34808576"/>
      </c:lineChart>
      <c:dateAx>
        <c:axId val="5098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08576"/>
        <c:crosses val="autoZero"/>
        <c:auto val="1"/>
        <c:lblOffset val="100"/>
        <c:baseTimeUnit val="years"/>
      </c:dateAx>
      <c:valAx>
        <c:axId val="348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8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3.27</c:v>
                </c:pt>
                <c:pt idx="4">
                  <c:v>6.54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C-4A17-9263-C6D37331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7360"/>
        <c:axId val="3484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3C-4A17-9263-C6D37331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7360"/>
        <c:axId val="34849536"/>
      </c:lineChart>
      <c:dateAx>
        <c:axId val="3484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49536"/>
        <c:crosses val="autoZero"/>
        <c:auto val="1"/>
        <c:lblOffset val="100"/>
        <c:baseTimeUnit val="years"/>
      </c:dateAx>
      <c:valAx>
        <c:axId val="3484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4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6-4673-9526-EA5F8BC4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5840"/>
        <c:axId val="3699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F6-4673-9526-EA5F8BC4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5840"/>
        <c:axId val="36997760"/>
      </c:lineChart>
      <c:dateAx>
        <c:axId val="3699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97760"/>
        <c:crosses val="autoZero"/>
        <c:auto val="1"/>
        <c:lblOffset val="100"/>
        <c:baseTimeUnit val="years"/>
      </c:dateAx>
      <c:valAx>
        <c:axId val="3699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9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B9-4295-A828-2D0C9609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3472"/>
        <c:axId val="370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9-4295-A828-2D0C9609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33472"/>
        <c:axId val="37035392"/>
      </c:lineChart>
      <c:dateAx>
        <c:axId val="3703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35392"/>
        <c:crosses val="autoZero"/>
        <c:auto val="1"/>
        <c:lblOffset val="100"/>
        <c:baseTimeUnit val="years"/>
      </c:dateAx>
      <c:valAx>
        <c:axId val="370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3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91.62</c:v>
                </c:pt>
                <c:pt idx="4">
                  <c:v>95.57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4-4E03-BEB3-E274D289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4816"/>
        <c:axId val="3708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74-4E03-BEB3-E274D289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4816"/>
        <c:axId val="37089280"/>
      </c:lineChart>
      <c:dateAx>
        <c:axId val="3707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89280"/>
        <c:crosses val="autoZero"/>
        <c:auto val="1"/>
        <c:lblOffset val="100"/>
        <c:baseTimeUnit val="years"/>
      </c:dateAx>
      <c:valAx>
        <c:axId val="3708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7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3343.1</c:v>
                </c:pt>
                <c:pt idx="4">
                  <c:v>4628.59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82-4EE7-A187-420776AE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1408"/>
        <c:axId val="3672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2-4EE7-A187-420776AE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21408"/>
        <c:axId val="36723328"/>
      </c:lineChart>
      <c:dateAx>
        <c:axId val="3672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23328"/>
        <c:crosses val="autoZero"/>
        <c:auto val="1"/>
        <c:lblOffset val="100"/>
        <c:baseTimeUnit val="years"/>
      </c:dateAx>
      <c:valAx>
        <c:axId val="3672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72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24.06</c:v>
                </c:pt>
                <c:pt idx="4">
                  <c:v>38.25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3-49EA-BBA8-28D1973C9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2384"/>
        <c:axId val="3683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3-49EA-BBA8-28D1973C9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2384"/>
        <c:axId val="36834304"/>
      </c:lineChart>
      <c:dateAx>
        <c:axId val="368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34304"/>
        <c:crosses val="autoZero"/>
        <c:auto val="1"/>
        <c:lblOffset val="100"/>
        <c:baseTimeUnit val="years"/>
      </c:dateAx>
      <c:valAx>
        <c:axId val="3683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721.95</c:v>
                </c:pt>
                <c:pt idx="4">
                  <c:v>416.37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47-40C7-B56F-6BE93E8D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69632"/>
        <c:axId val="368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47-40C7-B56F-6BE93E8D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9632"/>
        <c:axId val="36871552"/>
      </c:lineChart>
      <c:dateAx>
        <c:axId val="3686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71552"/>
        <c:crosses val="autoZero"/>
        <c:auto val="1"/>
        <c:lblOffset val="100"/>
        <c:baseTimeUnit val="years"/>
      </c:dateAx>
      <c:valAx>
        <c:axId val="368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6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30.93</c:v>
                </c:pt>
                <c:pt idx="4">
                  <c:v>30.07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29-45A6-A01D-1AB54122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8688"/>
        <c:axId val="3690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29-45A6-A01D-1AB54122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98688"/>
        <c:axId val="36904960"/>
      </c:lineChart>
      <c:dateAx>
        <c:axId val="3689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04960"/>
        <c:crosses val="autoZero"/>
        <c:auto val="1"/>
        <c:lblOffset val="100"/>
        <c:baseTimeUnit val="years"/>
      </c:dateAx>
      <c:valAx>
        <c:axId val="3690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9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61.34</c:v>
                </c:pt>
                <c:pt idx="4">
                  <c:v>64.87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C-43F1-8DB8-95F14B9A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2320"/>
        <c:axId val="369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C-43F1-8DB8-95F14B9A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2320"/>
        <c:axId val="36954496"/>
      </c:lineChart>
      <c:dateAx>
        <c:axId val="3695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54496"/>
        <c:crosses val="autoZero"/>
        <c:auto val="1"/>
        <c:lblOffset val="100"/>
        <c:baseTimeUnit val="years"/>
      </c:dateAx>
      <c:valAx>
        <c:axId val="369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5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5" t="str">
        <f>データ!H6</f>
        <v>福島県　福島市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281458</v>
      </c>
      <c r="AM8" s="67"/>
      <c r="AN8" s="67"/>
      <c r="AO8" s="67"/>
      <c r="AP8" s="67"/>
      <c r="AQ8" s="67"/>
      <c r="AR8" s="67"/>
      <c r="AS8" s="67"/>
      <c r="AT8" s="66">
        <f>データ!T6</f>
        <v>767.72</v>
      </c>
      <c r="AU8" s="66"/>
      <c r="AV8" s="66"/>
      <c r="AW8" s="66"/>
      <c r="AX8" s="66"/>
      <c r="AY8" s="66"/>
      <c r="AZ8" s="66"/>
      <c r="BA8" s="66"/>
      <c r="BB8" s="66">
        <f>データ!U6</f>
        <v>366.62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63.48</v>
      </c>
      <c r="J10" s="66"/>
      <c r="K10" s="66"/>
      <c r="L10" s="66"/>
      <c r="M10" s="66"/>
      <c r="N10" s="66"/>
      <c r="O10" s="66"/>
      <c r="P10" s="66">
        <f>データ!P6</f>
        <v>0.1</v>
      </c>
      <c r="Q10" s="66"/>
      <c r="R10" s="66"/>
      <c r="S10" s="66"/>
      <c r="T10" s="66"/>
      <c r="U10" s="66"/>
      <c r="V10" s="66"/>
      <c r="W10" s="66">
        <f>データ!Q6</f>
        <v>44.84</v>
      </c>
      <c r="X10" s="66"/>
      <c r="Y10" s="66"/>
      <c r="Z10" s="66"/>
      <c r="AA10" s="66"/>
      <c r="AB10" s="66"/>
      <c r="AC10" s="66"/>
      <c r="AD10" s="67">
        <f>データ!R6</f>
        <v>2808</v>
      </c>
      <c r="AE10" s="67"/>
      <c r="AF10" s="67"/>
      <c r="AG10" s="67"/>
      <c r="AH10" s="67"/>
      <c r="AI10" s="67"/>
      <c r="AJ10" s="67"/>
      <c r="AK10" s="2"/>
      <c r="AL10" s="67">
        <f>データ!V6</f>
        <v>279</v>
      </c>
      <c r="AM10" s="67"/>
      <c r="AN10" s="67"/>
      <c r="AO10" s="67"/>
      <c r="AP10" s="67"/>
      <c r="AQ10" s="67"/>
      <c r="AR10" s="67"/>
      <c r="AS10" s="67"/>
      <c r="AT10" s="66">
        <f>データ!W6</f>
        <v>0.19</v>
      </c>
      <c r="AU10" s="66"/>
      <c r="AV10" s="66"/>
      <c r="AW10" s="66"/>
      <c r="AX10" s="66"/>
      <c r="AY10" s="66"/>
      <c r="AZ10" s="66"/>
      <c r="BA10" s="66"/>
      <c r="BB10" s="66">
        <f>データ!X6</f>
        <v>1468.42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120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5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jiZi4uW673rH0NMOxXnd+hDTKVrvRybYidU3VyEI4r4jx16PfO9GMdVPK85xBu1PZVLD2lo/46tv7MS3bW5MTQ==" saltValue="vZ+5riM2RfdBvJHqTjXO6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>
      <c r="A6" s="28" t="s">
        <v>107</v>
      </c>
      <c r="B6" s="33">
        <f>B7</f>
        <v>2017</v>
      </c>
      <c r="C6" s="33">
        <f t="shared" ref="C6:X6" si="3">C7</f>
        <v>72010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福島市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63.48</v>
      </c>
      <c r="P6" s="34">
        <f t="shared" si="3"/>
        <v>0.1</v>
      </c>
      <c r="Q6" s="34">
        <f t="shared" si="3"/>
        <v>44.84</v>
      </c>
      <c r="R6" s="34">
        <f t="shared" si="3"/>
        <v>2808</v>
      </c>
      <c r="S6" s="34">
        <f t="shared" si="3"/>
        <v>281458</v>
      </c>
      <c r="T6" s="34">
        <f t="shared" si="3"/>
        <v>767.72</v>
      </c>
      <c r="U6" s="34">
        <f t="shared" si="3"/>
        <v>366.62</v>
      </c>
      <c r="V6" s="34">
        <f t="shared" si="3"/>
        <v>279</v>
      </c>
      <c r="W6" s="34">
        <f t="shared" si="3"/>
        <v>0.19</v>
      </c>
      <c r="X6" s="34">
        <f t="shared" si="3"/>
        <v>1468.42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91.99</v>
      </c>
      <c r="AC6" s="35">
        <f t="shared" si="4"/>
        <v>103.72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91.62</v>
      </c>
      <c r="AY6" s="35">
        <f t="shared" si="6"/>
        <v>95.57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3343.1</v>
      </c>
      <c r="BJ6" s="35">
        <f t="shared" si="7"/>
        <v>4628.59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24.06</v>
      </c>
      <c r="BU6" s="35">
        <f t="shared" si="8"/>
        <v>38.25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721.95</v>
      </c>
      <c r="CF6" s="35">
        <f t="shared" si="9"/>
        <v>416.37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30.93</v>
      </c>
      <c r="CQ6" s="35">
        <f t="shared" si="10"/>
        <v>30.07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61.34</v>
      </c>
      <c r="DB6" s="35">
        <f t="shared" si="11"/>
        <v>64.87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3.27</v>
      </c>
      <c r="DM6" s="35">
        <f t="shared" si="12"/>
        <v>6.54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>
      <c r="A7" s="28"/>
      <c r="B7" s="37">
        <v>2017</v>
      </c>
      <c r="C7" s="37">
        <v>72010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63.48</v>
      </c>
      <c r="P7" s="38">
        <v>0.1</v>
      </c>
      <c r="Q7" s="38">
        <v>44.84</v>
      </c>
      <c r="R7" s="38">
        <v>2808</v>
      </c>
      <c r="S7" s="38">
        <v>281458</v>
      </c>
      <c r="T7" s="38">
        <v>767.72</v>
      </c>
      <c r="U7" s="38">
        <v>366.62</v>
      </c>
      <c r="V7" s="38">
        <v>279</v>
      </c>
      <c r="W7" s="38">
        <v>0.19</v>
      </c>
      <c r="X7" s="38">
        <v>1468.42</v>
      </c>
      <c r="Y7" s="38" t="s">
        <v>114</v>
      </c>
      <c r="Z7" s="38" t="s">
        <v>114</v>
      </c>
      <c r="AA7" s="38" t="s">
        <v>114</v>
      </c>
      <c r="AB7" s="38">
        <v>91.99</v>
      </c>
      <c r="AC7" s="38">
        <v>103.72</v>
      </c>
      <c r="AD7" s="38" t="s">
        <v>114</v>
      </c>
      <c r="AE7" s="38" t="s">
        <v>114</v>
      </c>
      <c r="AF7" s="38" t="s">
        <v>114</v>
      </c>
      <c r="AG7" s="38">
        <v>100.85</v>
      </c>
      <c r="AH7" s="38">
        <v>102.13</v>
      </c>
      <c r="AI7" s="38">
        <v>102.38</v>
      </c>
      <c r="AJ7" s="38" t="s">
        <v>114</v>
      </c>
      <c r="AK7" s="38" t="s">
        <v>114</v>
      </c>
      <c r="AL7" s="38" t="s">
        <v>114</v>
      </c>
      <c r="AM7" s="38">
        <v>0</v>
      </c>
      <c r="AN7" s="38">
        <v>0</v>
      </c>
      <c r="AO7" s="38" t="s">
        <v>114</v>
      </c>
      <c r="AP7" s="38" t="s">
        <v>114</v>
      </c>
      <c r="AQ7" s="38" t="s">
        <v>114</v>
      </c>
      <c r="AR7" s="38">
        <v>110.77</v>
      </c>
      <c r="AS7" s="38">
        <v>109.51</v>
      </c>
      <c r="AT7" s="38">
        <v>102.97</v>
      </c>
      <c r="AU7" s="38" t="s">
        <v>114</v>
      </c>
      <c r="AV7" s="38" t="s">
        <v>114</v>
      </c>
      <c r="AW7" s="38" t="s">
        <v>114</v>
      </c>
      <c r="AX7" s="38">
        <v>91.62</v>
      </c>
      <c r="AY7" s="38">
        <v>95.57</v>
      </c>
      <c r="AZ7" s="38" t="s">
        <v>114</v>
      </c>
      <c r="BA7" s="38" t="s">
        <v>114</v>
      </c>
      <c r="BB7" s="38" t="s">
        <v>114</v>
      </c>
      <c r="BC7" s="38">
        <v>46.78</v>
      </c>
      <c r="BD7" s="38">
        <v>47.44</v>
      </c>
      <c r="BE7" s="38">
        <v>54.73</v>
      </c>
      <c r="BF7" s="38" t="s">
        <v>114</v>
      </c>
      <c r="BG7" s="38" t="s">
        <v>114</v>
      </c>
      <c r="BH7" s="38" t="s">
        <v>114</v>
      </c>
      <c r="BI7" s="38">
        <v>3343.1</v>
      </c>
      <c r="BJ7" s="38">
        <v>4628.59</v>
      </c>
      <c r="BK7" s="38" t="s">
        <v>114</v>
      </c>
      <c r="BL7" s="38" t="s">
        <v>114</v>
      </c>
      <c r="BM7" s="38" t="s">
        <v>114</v>
      </c>
      <c r="BN7" s="38">
        <v>1298.9100000000001</v>
      </c>
      <c r="BO7" s="38">
        <v>1243.71</v>
      </c>
      <c r="BP7" s="38">
        <v>1225.44</v>
      </c>
      <c r="BQ7" s="38" t="s">
        <v>114</v>
      </c>
      <c r="BR7" s="38" t="s">
        <v>114</v>
      </c>
      <c r="BS7" s="38" t="s">
        <v>114</v>
      </c>
      <c r="BT7" s="38">
        <v>24.06</v>
      </c>
      <c r="BU7" s="38">
        <v>38.25</v>
      </c>
      <c r="BV7" s="38" t="s">
        <v>114</v>
      </c>
      <c r="BW7" s="38" t="s">
        <v>114</v>
      </c>
      <c r="BX7" s="38" t="s">
        <v>114</v>
      </c>
      <c r="BY7" s="38">
        <v>69.87</v>
      </c>
      <c r="BZ7" s="38">
        <v>74.3</v>
      </c>
      <c r="CA7" s="38">
        <v>75.58</v>
      </c>
      <c r="CB7" s="38" t="s">
        <v>114</v>
      </c>
      <c r="CC7" s="38" t="s">
        <v>114</v>
      </c>
      <c r="CD7" s="38" t="s">
        <v>114</v>
      </c>
      <c r="CE7" s="38">
        <v>721.95</v>
      </c>
      <c r="CF7" s="38">
        <v>416.37</v>
      </c>
      <c r="CG7" s="38" t="s">
        <v>114</v>
      </c>
      <c r="CH7" s="38" t="s">
        <v>114</v>
      </c>
      <c r="CI7" s="38" t="s">
        <v>114</v>
      </c>
      <c r="CJ7" s="38">
        <v>234.96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>
        <v>30.93</v>
      </c>
      <c r="CQ7" s="38">
        <v>30.07</v>
      </c>
      <c r="CR7" s="38" t="s">
        <v>114</v>
      </c>
      <c r="CS7" s="38" t="s">
        <v>114</v>
      </c>
      <c r="CT7" s="38" t="s">
        <v>114</v>
      </c>
      <c r="CU7" s="38">
        <v>42.9</v>
      </c>
      <c r="CV7" s="38">
        <v>43.36</v>
      </c>
      <c r="CW7" s="38">
        <v>42.66</v>
      </c>
      <c r="CX7" s="38" t="s">
        <v>114</v>
      </c>
      <c r="CY7" s="38" t="s">
        <v>114</v>
      </c>
      <c r="CZ7" s="38" t="s">
        <v>114</v>
      </c>
      <c r="DA7" s="38">
        <v>61.34</v>
      </c>
      <c r="DB7" s="38">
        <v>64.87</v>
      </c>
      <c r="DC7" s="38" t="s">
        <v>114</v>
      </c>
      <c r="DD7" s="38" t="s">
        <v>114</v>
      </c>
      <c r="DE7" s="38" t="s">
        <v>114</v>
      </c>
      <c r="DF7" s="38">
        <v>83.5</v>
      </c>
      <c r="DG7" s="38">
        <v>83.06</v>
      </c>
      <c r="DH7" s="38">
        <v>82.67</v>
      </c>
      <c r="DI7" s="38" t="s">
        <v>114</v>
      </c>
      <c r="DJ7" s="38" t="s">
        <v>114</v>
      </c>
      <c r="DK7" s="38" t="s">
        <v>114</v>
      </c>
      <c r="DL7" s="38">
        <v>3.27</v>
      </c>
      <c r="DM7" s="38">
        <v>6.54</v>
      </c>
      <c r="DN7" s="38" t="s">
        <v>114</v>
      </c>
      <c r="DO7" s="38" t="s">
        <v>114</v>
      </c>
      <c r="DP7" s="38" t="s">
        <v>114</v>
      </c>
      <c r="DQ7" s="38">
        <v>22.77</v>
      </c>
      <c r="DR7" s="38">
        <v>23.93</v>
      </c>
      <c r="DS7" s="38">
        <v>24.65</v>
      </c>
      <c r="DT7" s="38" t="s">
        <v>114</v>
      </c>
      <c r="DU7" s="38" t="s">
        <v>114</v>
      </c>
      <c r="DV7" s="38" t="s">
        <v>114</v>
      </c>
      <c r="DW7" s="38">
        <v>0</v>
      </c>
      <c r="DX7" s="38">
        <v>0</v>
      </c>
      <c r="DY7" s="38" t="s">
        <v>114</v>
      </c>
      <c r="DZ7" s="38" t="s">
        <v>114</v>
      </c>
      <c r="EA7" s="38" t="s">
        <v>114</v>
      </c>
      <c r="EB7" s="38">
        <v>0</v>
      </c>
      <c r="EC7" s="38">
        <v>0</v>
      </c>
      <c r="ED7" s="38">
        <v>0</v>
      </c>
      <c r="EE7" s="38" t="s">
        <v>114</v>
      </c>
      <c r="EF7" s="38" t="s">
        <v>114</v>
      </c>
      <c r="EG7" s="38" t="s">
        <v>114</v>
      </c>
      <c r="EH7" s="38">
        <v>0</v>
      </c>
      <c r="EI7" s="38">
        <v>0</v>
      </c>
      <c r="EJ7" s="38" t="s">
        <v>114</v>
      </c>
      <c r="EK7" s="38" t="s">
        <v>114</v>
      </c>
      <c r="EL7" s="38" t="s">
        <v>114</v>
      </c>
      <c r="EM7" s="38">
        <v>0.09</v>
      </c>
      <c r="EN7" s="38">
        <v>0.09</v>
      </c>
      <c r="EO7" s="38">
        <v>0.1</v>
      </c>
    </row>
    <row r="8" spans="1:148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2019-01-28T23:47:10Z</cp:lastPrinted>
  <dcterms:created xsi:type="dcterms:W3CDTF">2018-12-03T08:52:25Z</dcterms:created>
  <dcterms:modified xsi:type="dcterms:W3CDTF">2019-01-30T08:25:10Z</dcterms:modified>
  <cp:category/>
</cp:coreProperties>
</file>